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\COMMON\A PreAward Resource\Reports\PreAward Reporting-Quarterly_Annual - SB\FY23 Reports\Detail\"/>
    </mc:Choice>
  </mc:AlternateContent>
  <xr:revisionPtr revIDLastSave="0" documentId="13_ncr:1_{8C89D252-E459-4976-B3D9-688DA1E52F0C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COP FY23 Submissions" sheetId="1" r:id="rId1"/>
    <sheet name="COP FY23 Awards" sheetId="2" r:id="rId2"/>
  </sheets>
  <definedNames>
    <definedName name="_xlnm._FilterDatabase" localSheetId="1" hidden="1">'COP FY23 Awards'!$A$1:$O$1</definedName>
    <definedName name="_xlnm._FilterDatabase" localSheetId="0" hidden="1">'COP FY23 Submissions'!$A$1:$L$1</definedName>
  </definedNames>
  <calcPr calcId="191029"/>
</workbook>
</file>

<file path=xl/calcChain.xml><?xml version="1.0" encoding="utf-8"?>
<calcChain xmlns="http://schemas.openxmlformats.org/spreadsheetml/2006/main">
  <c r="K43" i="2" l="1"/>
  <c r="L43" i="2"/>
  <c r="J43" i="2"/>
  <c r="J68" i="1"/>
  <c r="K68" i="1"/>
  <c r="I68" i="1"/>
</calcChain>
</file>

<file path=xl/sharedStrings.xml><?xml version="1.0" encoding="utf-8"?>
<sst xmlns="http://schemas.openxmlformats.org/spreadsheetml/2006/main" count="754" uniqueCount="296">
  <si>
    <t>Submitting Department</t>
  </si>
  <si>
    <t>PI</t>
  </si>
  <si>
    <t>FP Number</t>
  </si>
  <si>
    <t>Sponsor</t>
  </si>
  <si>
    <t>Project Title</t>
  </si>
  <si>
    <t>Sponsor Award Number</t>
  </si>
  <si>
    <t>Instrument Type</t>
  </si>
  <si>
    <t>Submission Type</t>
  </si>
  <si>
    <t>Project Start Date</t>
  </si>
  <si>
    <t>Project End Date</t>
  </si>
  <si>
    <t>Direct Costs</t>
  </si>
  <si>
    <t>Indirect Costs</t>
  </si>
  <si>
    <t>Grand Total</t>
  </si>
  <si>
    <t>Total Submission:</t>
  </si>
  <si>
    <t>Total Requested Dollars:</t>
  </si>
  <si>
    <t>Award Date</t>
  </si>
  <si>
    <t xml:space="preserve">PI </t>
  </si>
  <si>
    <t>Total Awards:</t>
  </si>
  <si>
    <t>Total Awarded Dollars:</t>
  </si>
  <si>
    <t xml:space="preserve">Created Date </t>
  </si>
  <si>
    <t>College of Pharmacy</t>
  </si>
  <si>
    <t>Martha Grimes</t>
  </si>
  <si>
    <t>FP00012509</t>
  </si>
  <si>
    <t>DOD / Defense Health Program</t>
  </si>
  <si>
    <t>Mechanisms of Rac1-dependent Oxidative Stress Signaling That Promote Epithelial to Mesenchymal Transition (EMT)</t>
  </si>
  <si>
    <t>Grant</t>
  </si>
  <si>
    <t>Linda Felton</t>
  </si>
  <si>
    <t>FP00012556</t>
  </si>
  <si>
    <t>VA / U.S. Department of Veterans Affairs</t>
  </si>
  <si>
    <t>Formulation and Batch Records for the VA Medical Center in Albuquerque, New Mexico</t>
  </si>
  <si>
    <t>Contract</t>
  </si>
  <si>
    <t>Esther Erdei</t>
  </si>
  <si>
    <t>FP00012584</t>
  </si>
  <si>
    <t>NIH / National Heart, Lung, and Blood Institute (NHLBI)</t>
  </si>
  <si>
    <t>Community Action and Coalition on Climate Change and Health Effects Among Native Tribes</t>
  </si>
  <si>
    <t>Susan Smolinske</t>
  </si>
  <si>
    <t>FP00012586</t>
  </si>
  <si>
    <t>HHS / Health Resources and Services Administration (HRSA)</t>
  </si>
  <si>
    <t>Poison Center Stabilization and Enhancement Program - Continuation</t>
  </si>
  <si>
    <t>FP00012588</t>
  </si>
  <si>
    <t>NIH / National Institute of Environmental Health Sciences (NIEHS)</t>
  </si>
  <si>
    <t>CRST COVID-19 - Wayakta He - Specific Supplement</t>
  </si>
  <si>
    <t>Krista Dominguez-Salazar</t>
  </si>
  <si>
    <t>FP00012599</t>
  </si>
  <si>
    <t>ASHP Research &amp; Education Foundation</t>
  </si>
  <si>
    <t>Optimizing Medication Use and Outcomes Through Improving Empathy in Healthcare</t>
  </si>
  <si>
    <t>Sarah Blossom</t>
  </si>
  <si>
    <t>FP00012610</t>
  </si>
  <si>
    <t>Arkansas Children's Research Institute</t>
  </si>
  <si>
    <t>COBRE Junior Investigator Mentor - Continuation - Continuation</t>
  </si>
  <si>
    <t>Subaward</t>
  </si>
  <si>
    <t xml:space="preserve">Ludmila  Bakhireva </t>
  </si>
  <si>
    <t>FP00012662</t>
  </si>
  <si>
    <t>University of California, San Diego</t>
  </si>
  <si>
    <t>HBCD Peer Navigator - Continuation</t>
  </si>
  <si>
    <t>Matthew Campen</t>
  </si>
  <si>
    <t>FP00012664</t>
  </si>
  <si>
    <t>NIH / National Institutes of Health</t>
  </si>
  <si>
    <t>New Mexico Center for Metals in Biology and Medicine - Specific Supplement - Equipment</t>
  </si>
  <si>
    <t>FP00012673</t>
  </si>
  <si>
    <t>University of Texas Medical Branch at Galveston</t>
  </si>
  <si>
    <t>Unraveling the Contribution of Gut Microbiome in Trichloroethene-mediated Autoimmunity</t>
  </si>
  <si>
    <t>FP00012687</t>
  </si>
  <si>
    <t>Florida International University</t>
  </si>
  <si>
    <t>Early Life Microplastics Exposure, Onset and Progression of Alzheimer's Disease, and Gut-brain Axis</t>
  </si>
  <si>
    <t>Alicia Bolt</t>
  </si>
  <si>
    <t>FP00012690</t>
  </si>
  <si>
    <t>The Role of Adipocytes in Tungsten-enhanced Breast Cancer Metastasis to the Bone</t>
  </si>
  <si>
    <t>Eliane El Hayek</t>
  </si>
  <si>
    <t>FP00012746</t>
  </si>
  <si>
    <t>Polymer Fiber Influence on Allergic Asthma and the Proallergic Cytokine TSLP</t>
  </si>
  <si>
    <t>FP00012751</t>
  </si>
  <si>
    <t>Developmental Exposures to Arsenic: Pneumonia, Immunity, and Microbiomes (DEAPIM) - Continuation</t>
  </si>
  <si>
    <t>Melissa  Roberts</t>
  </si>
  <si>
    <t>FP00012783</t>
  </si>
  <si>
    <t>GlaxoSmithKline</t>
  </si>
  <si>
    <t>Respiratory Syncytial Virus Incidence and Health Care Utilization Among Adults and Children in the United States: a Retrospective Analysis of a Large National Claims Database</t>
  </si>
  <si>
    <t>Melanie Dodd</t>
  </si>
  <si>
    <t>FP00012320</t>
  </si>
  <si>
    <t>New Mexico Office of Superintendent of Insurance</t>
  </si>
  <si>
    <t>OSI Health Plan Drug Formularies Review</t>
  </si>
  <si>
    <t>22-440-1000-00031</t>
  </si>
  <si>
    <t>Funding Submission</t>
  </si>
  <si>
    <t>FP00012226</t>
  </si>
  <si>
    <t>18/24 the Healthy Brain and Child Development National Consortium - Continuation</t>
  </si>
  <si>
    <t>5U01DA055359-02</t>
  </si>
  <si>
    <t>Non-competing Continuation</t>
  </si>
  <si>
    <t>FP00011626</t>
  </si>
  <si>
    <t>NIH / National Institute of Allergy and Infectious Diseases (NIAID)</t>
  </si>
  <si>
    <t>VLP-based Vaccines for Targeting Staphylococcus Aureus Β-barrel Toxins</t>
  </si>
  <si>
    <t>1R21AI167127-01A1</t>
  </si>
  <si>
    <t>FP00011715</t>
  </si>
  <si>
    <t>13th International Particle Toxicology Meeting</t>
  </si>
  <si>
    <t>1R13ES034641-01</t>
  </si>
  <si>
    <t>FP00011623</t>
  </si>
  <si>
    <t>NIH / Eunice Kennedy Shriver National Institute of Child Health and Human Development (NICHD)</t>
  </si>
  <si>
    <t>Influence of Dietary Lipids on Gestational Outcomes of Ozone Exposure</t>
  </si>
  <si>
    <t>1F31HD107945-01A1</t>
  </si>
  <si>
    <t>FP00012311</t>
  </si>
  <si>
    <t>Mechanisms of Vascular Toxicity From Inhaled Toxicants - Continuation</t>
  </si>
  <si>
    <t>5R01ES014639-15</t>
  </si>
  <si>
    <t>36C25820D0038</t>
  </si>
  <si>
    <t>FP00012363</t>
  </si>
  <si>
    <t>CRST COVID-19 - Wayakta He - Continuation</t>
  </si>
  <si>
    <t>5R21ES033119-02</t>
  </si>
  <si>
    <t>5 H4BHS15529‐14‐00</t>
  </si>
  <si>
    <t>Debra MacKenzie</t>
  </si>
  <si>
    <t>FP00012152</t>
  </si>
  <si>
    <t>Understanding Risk Gradients From Environment on Native American Child Health Trajectories: Toxicants, Immunomodulation, Metabolic Syndromes, &amp; Metals Exposure - Continuation</t>
  </si>
  <si>
    <t>5UH3OD023344-06</t>
  </si>
  <si>
    <t>Changjian Feng</t>
  </si>
  <si>
    <t>FP00011904</t>
  </si>
  <si>
    <t>NIH / National Institute of General Medical Sciences (NIGMS)</t>
  </si>
  <si>
    <t>Equipment Supplement to Defining the Conformational Control of Nitric Oxide Synthases by a Multipronged Approach</t>
  </si>
  <si>
    <t>3R01GM133973-03S1</t>
  </si>
  <si>
    <t>Specific Supplement</t>
  </si>
  <si>
    <t>FP00012388</t>
  </si>
  <si>
    <t>NIH / National Institute on Alcohol Abuse and Alcoholism (NIAAA)</t>
  </si>
  <si>
    <t>ENRICH-2: Stress-reactivity and Self-regulation in Infants With Prenatal Alcohol Exposure - Continuation</t>
  </si>
  <si>
    <t>5R01AA021771-10</t>
  </si>
  <si>
    <t>3P20GM130422-03S2</t>
  </si>
  <si>
    <t>Amanda Barkley-Levenson</t>
  </si>
  <si>
    <t>FP00011758</t>
  </si>
  <si>
    <t>Identification and Characterization of Novel Genetic Mechanisms in Alcohol Use Disorder and Excessive Drinking</t>
  </si>
  <si>
    <t>4R00AA027835-03</t>
  </si>
  <si>
    <t>FP00010627</t>
  </si>
  <si>
    <t>New Mexico Integrative Science Program Incorporating Research in Environmental Sciences (NM-INSPIRES) - Resubmission</t>
  </si>
  <si>
    <t>1P30ES032755-01A1</t>
  </si>
  <si>
    <t>FP00009893</t>
  </si>
  <si>
    <t>NYU Langone</t>
  </si>
  <si>
    <t>Research to Action: Assessing and Addressing Community Exposures to Environmental Contaminants Under the Leadership of NYU Dept. of Environmental Medicine</t>
  </si>
  <si>
    <t>21-A0-00-1006420</t>
  </si>
  <si>
    <t>Johnnye Lewis</t>
  </si>
  <si>
    <t>FP00010083</t>
  </si>
  <si>
    <t>UNM Metal Exposure Toxicity Assessment on Tribal Lands in the Southwest (METALS) Superfund Research Program - Renewal</t>
  </si>
  <si>
    <t>2P42ES025589-06</t>
  </si>
  <si>
    <t>Donald Godwin</t>
  </si>
  <si>
    <t>FP00012799</t>
  </si>
  <si>
    <t>McKesson Foundation</t>
  </si>
  <si>
    <t>Increasing Diversity of the Pharmacy Workforce and Improve Health Outcomes</t>
  </si>
  <si>
    <t>Krystal Ward</t>
  </si>
  <si>
    <t>FP00012828</t>
  </si>
  <si>
    <t>New Mexico State University</t>
  </si>
  <si>
    <t>NMSU Coop Pharmacy Program FY23</t>
  </si>
  <si>
    <t>FP00012889</t>
  </si>
  <si>
    <t>Understanding Risk Gradients From Environment on Native American Child Health Trajectories: Toxicants, Immunomodulation, Metabolic Syndromes, &amp; Metals Exposure</t>
  </si>
  <si>
    <t>Pavan Muttil</t>
  </si>
  <si>
    <t>FP00012891</t>
  </si>
  <si>
    <t>Microneedles for Controlled Delivery of Silicified Vaccine Against Skin Cancer</t>
  </si>
  <si>
    <t>Seth Daly</t>
  </si>
  <si>
    <t>FP00012896</t>
  </si>
  <si>
    <t>Vaccine-mediated Control of Bacterial Virulence Regulation and Infection - Continuation</t>
  </si>
  <si>
    <t>FP00012899</t>
  </si>
  <si>
    <t>Acceleration of Circulatory and Neurological Aging Due to Wildfire Exposures - Continuation</t>
  </si>
  <si>
    <t>FP00012927</t>
  </si>
  <si>
    <t>HBCD Study Biospecimens Administrative Supplement: Resource Generation for Delivery Specimens</t>
  </si>
  <si>
    <t>FP00012928</t>
  </si>
  <si>
    <t>Texas A&amp;M University</t>
  </si>
  <si>
    <t>Placenta Mediated Prenatal and Early Postnatal Outcomes Associated With Prenatal Opioid Exposure: Mechanistic Insights From a Prospective Cohort and Murine Model</t>
  </si>
  <si>
    <t>Laurie Hudson</t>
  </si>
  <si>
    <t>FP00012930</t>
  </si>
  <si>
    <t>Stony Brook University</t>
  </si>
  <si>
    <t>Mutational Signatures of a Combined Environmental Exposure: Arsenic and Ultraviolet Radiation</t>
  </si>
  <si>
    <t>FP00012940</t>
  </si>
  <si>
    <t>Pharmacokinetics of Oral CBD</t>
  </si>
  <si>
    <t>Clinical Trial</t>
  </si>
  <si>
    <t>FP00012993</t>
  </si>
  <si>
    <t>HRSA / Bureau of Health Workforce (BHW)</t>
  </si>
  <si>
    <t>Health Professions Student Loans, Including Primary Care Loans/loans for Disadvantaged Students</t>
  </si>
  <si>
    <t>FP00013001</t>
  </si>
  <si>
    <t>Deciphering Dynamics in Modular Redox Enzymes</t>
  </si>
  <si>
    <t>Matthew Borrego</t>
  </si>
  <si>
    <t>FP00013010</t>
  </si>
  <si>
    <t>University of North Carolina at Chapel Hill</t>
  </si>
  <si>
    <t>Implementing a Pre-visit Asthma Video/question Prompt List Intervention for Youth</t>
  </si>
  <si>
    <t>FP00013034</t>
  </si>
  <si>
    <t>Missouri Breaks Industries Research, Inc.</t>
  </si>
  <si>
    <t>Factors Influencing Pediatric Asthma (FIPA2) Study</t>
  </si>
  <si>
    <t>2022</t>
  </si>
  <si>
    <t>705038  Amendment 1</t>
  </si>
  <si>
    <t>FP00011553</t>
  </si>
  <si>
    <t>Massachusetts Institute of Technology</t>
  </si>
  <si>
    <t>Short Courses for Teaching Gene-environment Interactions With a Focus on Environmental Justice Communities</t>
  </si>
  <si>
    <t>S5878</t>
  </si>
  <si>
    <t>Azuca</t>
  </si>
  <si>
    <t>FP00013055</t>
  </si>
  <si>
    <t>Denver Health and Hospital Authority</t>
  </si>
  <si>
    <t>Researched Abuse, Diversion and Addiction-related Surveillance (RADARS) System - Continuation</t>
  </si>
  <si>
    <t>FP00013077</t>
  </si>
  <si>
    <t>Center for Native American Environmental Health Equity Research - Renewal - Continuation</t>
  </si>
  <si>
    <t>FP00013084</t>
  </si>
  <si>
    <t>FP00013088</t>
  </si>
  <si>
    <t>First Nations Community Healthsource, Inc.</t>
  </si>
  <si>
    <t>First Nations Community Healthsource, Inc. - Continuation</t>
  </si>
  <si>
    <t>Professional Service Agreement (PSA)</t>
  </si>
  <si>
    <t>FP00013103</t>
  </si>
  <si>
    <t>New Mexico Integrative Science Program Incorporating Research in Environmental Sciences (NM-INSPIRES) - Resubmission - Continuation</t>
  </si>
  <si>
    <t>FP00013104</t>
  </si>
  <si>
    <t>New Mexico Center for Metals in Biology and Medicine - Continuation</t>
  </si>
  <si>
    <t>FP00013105</t>
  </si>
  <si>
    <t>UNM Metal Exposure Toxicity Assessment on Tribal Lands in the Southwest (METALS) Superfund Research Program - Renewal - Continuation</t>
  </si>
  <si>
    <t>XiXi Zhou</t>
  </si>
  <si>
    <t>FP00013107</t>
  </si>
  <si>
    <t>Carcinogenesis of Particulate Arsenic in Lung</t>
  </si>
  <si>
    <t>FP00013111</t>
  </si>
  <si>
    <t>Defining the Conformational Control of Nitric Oxide Synthases by a Multipronged Approach - Equipment Supplement</t>
  </si>
  <si>
    <t>FP00013147</t>
  </si>
  <si>
    <t>Albuquerque Area Southwest Tribal Epidemiology Center (AASTEC)</t>
  </si>
  <si>
    <t>Indigenous Healthy Homes and Healthy Communities: a Community-led Initiative to Improve Health and Support Indigenous Resilience in the US Southwest</t>
  </si>
  <si>
    <t>FP00013219</t>
  </si>
  <si>
    <t>University of Alabama at Birmingham</t>
  </si>
  <si>
    <t>The Role of Lysosomal Impairment in Trichloroethylene Induced Parkinsonian Neurodegeneration</t>
  </si>
  <si>
    <t>FP00013308</t>
  </si>
  <si>
    <t>CDC / National Institute for Occupational Safety and Health (NIOSH)</t>
  </si>
  <si>
    <t>Defining the Role of IL-1 in Tungsten-mediated Cardiovascular Disease</t>
  </si>
  <si>
    <t>FP00013322</t>
  </si>
  <si>
    <t>Formulation and Batch Records for the VA Medical Center in Albuquerque, New Mexico - Specific Supplement</t>
  </si>
  <si>
    <t>FP00013326</t>
  </si>
  <si>
    <t>FP00013338</t>
  </si>
  <si>
    <t>FP00013372</t>
  </si>
  <si>
    <t>Columbia University</t>
  </si>
  <si>
    <t>Disruption of Microbiome-IL-17 Axis by Arsenic in Chronic Obstructive Pulmonary Disease (COPD) Exacerbation</t>
  </si>
  <si>
    <t>FP00013394</t>
  </si>
  <si>
    <t>Defining the Conformational Control of Nitric Oxide Synthases by a Multipronged Approach - Continuation</t>
  </si>
  <si>
    <t>FP00013420</t>
  </si>
  <si>
    <t>Research to Action: Assessing and Addressing Community Exposures to Environmental Contaminants Under the Leadership of NYU Dept. of Environmental Medicine - Continuation</t>
  </si>
  <si>
    <t>5R01AI145324-05</t>
  </si>
  <si>
    <t>FP00011484</t>
  </si>
  <si>
    <t>Epigenetic Modulation of CD4 + T Cell Differentiation and Autoimmunity by Trichloroethylene - Continuation</t>
  </si>
  <si>
    <t>5R01ES030323-03</t>
  </si>
  <si>
    <t>1 E33HP46334‐01‐00</t>
  </si>
  <si>
    <t>5R01AG070776-02</t>
  </si>
  <si>
    <t>RAD-E-068  WO 18</t>
  </si>
  <si>
    <t>PSA-11-54-A8</t>
  </si>
  <si>
    <t>Ladonna Bonnin</t>
  </si>
  <si>
    <t>FP00013464</t>
  </si>
  <si>
    <t>Center for Indigenous Populations Climate Change Awareness and Actions</t>
  </si>
  <si>
    <t>FP00013503</t>
  </si>
  <si>
    <t>FP00013515</t>
  </si>
  <si>
    <t>A Culturally Congruent Intervention to Mitigate Effects of Metals Exposures</t>
  </si>
  <si>
    <t>FP00013538</t>
  </si>
  <si>
    <t>FP00013547</t>
  </si>
  <si>
    <t>Mutational Signatures of a Combined Environmental Exposure: Arsenic and Ultraviolet Radiation - Continuation</t>
  </si>
  <si>
    <t>FP00013560</t>
  </si>
  <si>
    <t>New York University Grossman School of Medicine</t>
  </si>
  <si>
    <t>Perspective Taking As a Motivator for Climate Action in Native American Populations</t>
  </si>
  <si>
    <t>FP00013578</t>
  </si>
  <si>
    <t>FP00013580</t>
  </si>
  <si>
    <t>VLP-based Vaccines for Targeting Staphylococcus Aureus Β-barrel Toxins - Continuation</t>
  </si>
  <si>
    <t>FP00013583</t>
  </si>
  <si>
    <t>Endogenous Zinc Protoporphyrin in Intracerebral Hemorrhage</t>
  </si>
  <si>
    <t>FP00013596</t>
  </si>
  <si>
    <t>FP00013610</t>
  </si>
  <si>
    <t>FP00013611</t>
  </si>
  <si>
    <t>The Role of Gut Microbiota in Fut2 Genotype Effects on Binge-like Ethanol Drinking</t>
  </si>
  <si>
    <t>FP00013615</t>
  </si>
  <si>
    <t>New Mexico Center for Metals in Biology and Medicine - Specific Supplement</t>
  </si>
  <si>
    <t>FP00013660</t>
  </si>
  <si>
    <t>FP00013665</t>
  </si>
  <si>
    <t>Multi-modal, Multi-directional Approaches to Indigenize Return of Research Results and Communicate Uncertainty Across Cultures</t>
  </si>
  <si>
    <t>FP00013680</t>
  </si>
  <si>
    <t>Identification and Characterization of Novel Genetic Mechanisms in Alcohol Use Disorder and Excessive Drinking - Non-specific Supplement</t>
  </si>
  <si>
    <t>FP00013760</t>
  </si>
  <si>
    <t>First Choice Community Healthcare</t>
  </si>
  <si>
    <t>Pharmacist Consultant Agreement - Non-specific Supplement</t>
  </si>
  <si>
    <t>FP00013763</t>
  </si>
  <si>
    <t>Identification and Characterization of Novel Genetic Mechanisms in Alcohol Use Disorder and Excessive Drinking - Continuation</t>
  </si>
  <si>
    <t>FP00013781</t>
  </si>
  <si>
    <t>New Mexico Department of Health</t>
  </si>
  <si>
    <t>COVID-19 Coronavirus All Hazards Line - Amendment 6</t>
  </si>
  <si>
    <t>FP00012262</t>
  </si>
  <si>
    <t>Rapiflex MALDI-TOF/TOF Mass Spectrometer</t>
  </si>
  <si>
    <t>1S10OD032175-01A1</t>
  </si>
  <si>
    <t>5P50MD015706-09</t>
  </si>
  <si>
    <t>FP00012405</t>
  </si>
  <si>
    <t>Contaminant Metal Content in Wildfire Smoke and Neuroinflammation</t>
  </si>
  <si>
    <t>2R01ES026673-06A1</t>
  </si>
  <si>
    <t>Bernadette Jakeman</t>
  </si>
  <si>
    <t>FP00012094</t>
  </si>
  <si>
    <t>Merck &amp; Company, Inc.</t>
  </si>
  <si>
    <t>Evaluating Vaccine Hesitancy in Gender Diverse Patients</t>
  </si>
  <si>
    <t>100736</t>
  </si>
  <si>
    <t>21-A0-00-1006420 Amnd 1</t>
  </si>
  <si>
    <t>5R01GM133973-04</t>
  </si>
  <si>
    <t xml:space="preserve">4R00AA027835-03 </t>
  </si>
  <si>
    <t>Non-specific Supplement</t>
  </si>
  <si>
    <t>FP00012381</t>
  </si>
  <si>
    <t>Biomedical Research Institute of New Mexico</t>
  </si>
  <si>
    <t>Formulation Development Services - Continuation</t>
  </si>
  <si>
    <t>PO0339</t>
  </si>
  <si>
    <t>5P30ES032755-02</t>
  </si>
  <si>
    <t>5R21AI167127-02</t>
  </si>
  <si>
    <t>5R01ES030993-04</t>
  </si>
  <si>
    <t>PSA-11-12</t>
  </si>
  <si>
    <t>5U01DA055359-03</t>
  </si>
  <si>
    <t>5P20GM130422-04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</si>
</sst>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m/d/yyyy"/>
    <numFmt numFmtId="165" formatCode="[$-10409]&quot;$&quot;#,##0;\(&quot;$&quot;#,##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rgb="FFADD8E6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164" fontId="2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165" fontId="2" fillId="0" borderId="1" xfId="0" applyNumberFormat="1" applyFont="1" applyFill="1" applyBorder="1" applyAlignment="1">
      <alignment vertical="top" wrapText="1" readingOrder="1"/>
    </xf>
    <xf numFmtId="0" fontId="4" fillId="3" borderId="1" xfId="0" applyFont="1" applyFill="1" applyBorder="1"/>
    <xf numFmtId="165" fontId="4" fillId="3" borderId="1" xfId="0" applyNumberFormat="1" applyFont="1" applyFill="1" applyBorder="1"/>
    <xf numFmtId="0" fontId="5" fillId="0" borderId="0" xfId="0" applyFont="1" applyFill="1" applyBorder="1"/>
    <xf numFmtId="164" fontId="6" fillId="0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vertical="top" wrapText="1" readingOrder="1"/>
    </xf>
    <xf numFmtId="0" fontId="7" fillId="3" borderId="1" xfId="0" applyFont="1" applyFill="1" applyBorder="1"/>
    <xf numFmtId="165" fontId="5" fillId="0" borderId="0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showGridLines="0" tabSelected="1" workbookViewId="0"/>
  </sheetViews>
  <sheetFormatPr defaultRowHeight="14.5"/>
  <cols>
    <col min="1" max="1" width="11.453125" customWidth="1"/>
    <col min="2" max="2" width="15.453125" customWidth="1"/>
    <col min="3" max="4" width="13" customWidth="1"/>
    <col min="5" max="5" width="19.81640625" customWidth="1"/>
    <col min="6" max="6" width="26.26953125" customWidth="1"/>
    <col min="7" max="7" width="11.7265625" customWidth="1"/>
    <col min="8" max="8" width="10.54296875" customWidth="1"/>
    <col min="9" max="9" width="14" customWidth="1"/>
    <col min="10" max="10" width="13.26953125" customWidth="1"/>
    <col min="11" max="11" width="13.453125" customWidth="1"/>
    <col min="12" max="12" width="12" customWidth="1"/>
  </cols>
  <sheetData>
    <row r="1" spans="1:12" ht="30.75" customHeight="1" thickBot="1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6</v>
      </c>
    </row>
    <row r="2" spans="1:12" ht="30" customHeight="1" thickBot="1">
      <c r="A2" s="2">
        <v>44749.7055555556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2">
        <v>44927.291666666701</v>
      </c>
      <c r="H2" s="2">
        <v>46387.291666666701</v>
      </c>
      <c r="I2" s="4">
        <v>724992</v>
      </c>
      <c r="J2" s="4">
        <v>391495</v>
      </c>
      <c r="K2" s="4">
        <v>1116487</v>
      </c>
      <c r="L2" s="3" t="s">
        <v>25</v>
      </c>
    </row>
    <row r="3" spans="1:12" ht="50.5" thickBot="1">
      <c r="A3" s="2">
        <v>44762.816666666702</v>
      </c>
      <c r="B3" s="3" t="s">
        <v>20</v>
      </c>
      <c r="C3" s="3" t="s">
        <v>26</v>
      </c>
      <c r="D3" s="3" t="s">
        <v>27</v>
      </c>
      <c r="E3" s="3" t="s">
        <v>28</v>
      </c>
      <c r="F3" s="3" t="s">
        <v>29</v>
      </c>
      <c r="G3" s="2">
        <v>44805.25</v>
      </c>
      <c r="H3" s="2">
        <v>45169.25</v>
      </c>
      <c r="I3" s="4">
        <v>39016</v>
      </c>
      <c r="J3" s="4">
        <v>20483</v>
      </c>
      <c r="K3" s="4">
        <v>59499</v>
      </c>
      <c r="L3" s="3" t="s">
        <v>30</v>
      </c>
    </row>
    <row r="4" spans="1:12" ht="50.5" thickBot="1">
      <c r="A4" s="2">
        <v>44774.625</v>
      </c>
      <c r="B4" s="3" t="s">
        <v>20</v>
      </c>
      <c r="C4" s="3" t="s">
        <v>31</v>
      </c>
      <c r="D4" s="3" t="s">
        <v>32</v>
      </c>
      <c r="E4" s="3" t="s">
        <v>33</v>
      </c>
      <c r="F4" s="3" t="s">
        <v>34</v>
      </c>
      <c r="G4" s="2">
        <v>44866.25</v>
      </c>
      <c r="H4" s="2">
        <v>45596.25</v>
      </c>
      <c r="I4" s="4">
        <v>1976456</v>
      </c>
      <c r="J4" s="4">
        <v>148628</v>
      </c>
      <c r="K4" s="4">
        <v>2125084</v>
      </c>
      <c r="L4" s="3" t="s">
        <v>25</v>
      </c>
    </row>
    <row r="5" spans="1:12" ht="50.5" thickBot="1">
      <c r="A5" s="2">
        <v>44775.663194444402</v>
      </c>
      <c r="B5" s="3" t="s">
        <v>20</v>
      </c>
      <c r="C5" s="3" t="s">
        <v>35</v>
      </c>
      <c r="D5" s="3" t="s">
        <v>36</v>
      </c>
      <c r="E5" s="3" t="s">
        <v>37</v>
      </c>
      <c r="F5" s="3" t="s">
        <v>38</v>
      </c>
      <c r="G5" s="2">
        <v>44805.25</v>
      </c>
      <c r="H5" s="2">
        <v>45169.25</v>
      </c>
      <c r="I5" s="4">
        <v>134796</v>
      </c>
      <c r="J5" s="4">
        <v>13480</v>
      </c>
      <c r="K5" s="4">
        <v>148276</v>
      </c>
      <c r="L5" s="3" t="s">
        <v>25</v>
      </c>
    </row>
    <row r="6" spans="1:12" ht="50.5" thickBot="1">
      <c r="A6" s="2">
        <v>44775.784027777801</v>
      </c>
      <c r="B6" s="3" t="s">
        <v>20</v>
      </c>
      <c r="C6" s="3" t="s">
        <v>31</v>
      </c>
      <c r="D6" s="3" t="s">
        <v>39</v>
      </c>
      <c r="E6" s="3" t="s">
        <v>40</v>
      </c>
      <c r="F6" s="3" t="s">
        <v>41</v>
      </c>
      <c r="G6" s="2">
        <v>44805.25</v>
      </c>
      <c r="H6" s="2">
        <v>45169.25</v>
      </c>
      <c r="I6" s="4">
        <v>25645</v>
      </c>
      <c r="J6" s="4">
        <v>13464</v>
      </c>
      <c r="K6" s="4">
        <v>39109</v>
      </c>
      <c r="L6" s="3" t="s">
        <v>25</v>
      </c>
    </row>
    <row r="7" spans="1:12" ht="38" thickBot="1">
      <c r="A7" s="2">
        <v>44778.840277777803</v>
      </c>
      <c r="B7" s="3" t="s">
        <v>20</v>
      </c>
      <c r="C7" s="3" t="s">
        <v>42</v>
      </c>
      <c r="D7" s="3" t="s">
        <v>43</v>
      </c>
      <c r="E7" s="3" t="s">
        <v>44</v>
      </c>
      <c r="F7" s="3" t="s">
        <v>45</v>
      </c>
      <c r="G7" s="2">
        <v>44927.291666666701</v>
      </c>
      <c r="H7" s="2">
        <v>45473.25</v>
      </c>
      <c r="I7" s="4">
        <v>69445</v>
      </c>
      <c r="J7" s="4">
        <v>5555</v>
      </c>
      <c r="K7" s="4">
        <v>75000</v>
      </c>
      <c r="L7" s="3" t="s">
        <v>25</v>
      </c>
    </row>
    <row r="8" spans="1:12" ht="38" thickBot="1">
      <c r="A8" s="2">
        <v>44783.658333333296</v>
      </c>
      <c r="B8" s="3" t="s">
        <v>20</v>
      </c>
      <c r="C8" s="3" t="s">
        <v>46</v>
      </c>
      <c r="D8" s="3" t="s">
        <v>47</v>
      </c>
      <c r="E8" s="3" t="s">
        <v>48</v>
      </c>
      <c r="F8" s="3" t="s">
        <v>49</v>
      </c>
      <c r="G8" s="2">
        <v>44774.25</v>
      </c>
      <c r="H8" s="2">
        <v>45138.25</v>
      </c>
      <c r="I8" s="4">
        <v>9561</v>
      </c>
      <c r="J8" s="4">
        <v>5020</v>
      </c>
      <c r="K8" s="4">
        <v>14581</v>
      </c>
      <c r="L8" s="3" t="s">
        <v>50</v>
      </c>
    </row>
    <row r="9" spans="1:12" ht="25.5" thickBot="1">
      <c r="A9" s="2">
        <v>44802.868750000001</v>
      </c>
      <c r="B9" s="3" t="s">
        <v>20</v>
      </c>
      <c r="C9" s="3" t="s">
        <v>51</v>
      </c>
      <c r="D9" s="3" t="s">
        <v>52</v>
      </c>
      <c r="E9" s="3" t="s">
        <v>53</v>
      </c>
      <c r="F9" s="3" t="s">
        <v>54</v>
      </c>
      <c r="G9" s="2">
        <v>44743.25</v>
      </c>
      <c r="H9" s="2">
        <v>45107.25</v>
      </c>
      <c r="I9" s="4">
        <v>31065</v>
      </c>
      <c r="J9" s="4">
        <v>16309</v>
      </c>
      <c r="K9" s="4">
        <v>47374</v>
      </c>
      <c r="L9" s="3" t="s">
        <v>50</v>
      </c>
    </row>
    <row r="10" spans="1:12" ht="50.5" thickBot="1">
      <c r="A10" s="2">
        <v>44802.889583333301</v>
      </c>
      <c r="B10" s="3" t="s">
        <v>20</v>
      </c>
      <c r="C10" s="3" t="s">
        <v>55</v>
      </c>
      <c r="D10" s="3" t="s">
        <v>56</v>
      </c>
      <c r="E10" s="3" t="s">
        <v>57</v>
      </c>
      <c r="F10" s="3" t="s">
        <v>58</v>
      </c>
      <c r="G10" s="2">
        <v>44713.25</v>
      </c>
      <c r="H10" s="2">
        <v>45077.25</v>
      </c>
      <c r="I10" s="4">
        <v>250000</v>
      </c>
      <c r="J10" s="4">
        <v>0</v>
      </c>
      <c r="K10" s="4">
        <v>250000</v>
      </c>
      <c r="L10" s="3" t="s">
        <v>25</v>
      </c>
    </row>
    <row r="11" spans="1:12" ht="50.5" thickBot="1">
      <c r="A11" s="2">
        <v>44805.729861111096</v>
      </c>
      <c r="B11" s="3" t="s">
        <v>20</v>
      </c>
      <c r="C11" s="3" t="s">
        <v>46</v>
      </c>
      <c r="D11" s="3" t="s">
        <v>59</v>
      </c>
      <c r="E11" s="3" t="s">
        <v>60</v>
      </c>
      <c r="F11" s="3" t="s">
        <v>61</v>
      </c>
      <c r="G11" s="2">
        <v>45108.25</v>
      </c>
      <c r="H11" s="2">
        <v>46934.25</v>
      </c>
      <c r="I11" s="4">
        <v>50753</v>
      </c>
      <c r="J11" s="4">
        <v>26646</v>
      </c>
      <c r="K11" s="4">
        <v>77399</v>
      </c>
      <c r="L11" s="3" t="s">
        <v>50</v>
      </c>
    </row>
    <row r="12" spans="1:12" ht="50.5" thickBot="1">
      <c r="A12" s="2">
        <v>44811.702777777798</v>
      </c>
      <c r="B12" s="3" t="s">
        <v>20</v>
      </c>
      <c r="C12" s="3" t="s">
        <v>55</v>
      </c>
      <c r="D12" s="3" t="s">
        <v>62</v>
      </c>
      <c r="E12" s="3" t="s">
        <v>63</v>
      </c>
      <c r="F12" s="3" t="s">
        <v>64</v>
      </c>
      <c r="G12" s="2">
        <v>45108.25</v>
      </c>
      <c r="H12" s="2">
        <v>46934.25</v>
      </c>
      <c r="I12" s="4">
        <v>250000</v>
      </c>
      <c r="J12" s="4">
        <v>131250</v>
      </c>
      <c r="K12" s="4">
        <v>381250</v>
      </c>
      <c r="L12" s="3" t="s">
        <v>50</v>
      </c>
    </row>
    <row r="13" spans="1:12" ht="50.5" thickBot="1">
      <c r="A13" s="2">
        <v>44811.846527777801</v>
      </c>
      <c r="B13" s="3" t="s">
        <v>20</v>
      </c>
      <c r="C13" s="3" t="s">
        <v>65</v>
      </c>
      <c r="D13" s="3" t="s">
        <v>66</v>
      </c>
      <c r="E13" s="3" t="s">
        <v>40</v>
      </c>
      <c r="F13" s="3" t="s">
        <v>67</v>
      </c>
      <c r="G13" s="2">
        <v>45108.25</v>
      </c>
      <c r="H13" s="2">
        <v>46934.25</v>
      </c>
      <c r="I13" s="4">
        <v>1250000</v>
      </c>
      <c r="J13" s="4">
        <v>656250</v>
      </c>
      <c r="K13" s="4">
        <v>1906250</v>
      </c>
      <c r="L13" s="3" t="s">
        <v>25</v>
      </c>
    </row>
    <row r="14" spans="1:12" ht="38" thickBot="1">
      <c r="A14" s="2">
        <v>44824.659027777801</v>
      </c>
      <c r="B14" s="3" t="s">
        <v>20</v>
      </c>
      <c r="C14" s="3" t="s">
        <v>68</v>
      </c>
      <c r="D14" s="3" t="s">
        <v>69</v>
      </c>
      <c r="E14" s="3" t="s">
        <v>57</v>
      </c>
      <c r="F14" s="3" t="s">
        <v>70</v>
      </c>
      <c r="G14" s="2">
        <v>45108.25</v>
      </c>
      <c r="H14" s="2">
        <v>46203.25</v>
      </c>
      <c r="I14" s="4">
        <v>352346</v>
      </c>
      <c r="J14" s="4">
        <v>28188</v>
      </c>
      <c r="K14" s="4">
        <v>380534</v>
      </c>
      <c r="L14" s="3" t="s">
        <v>25</v>
      </c>
    </row>
    <row r="15" spans="1:12" ht="50.5" thickBot="1">
      <c r="A15" s="2">
        <v>44824.941666666702</v>
      </c>
      <c r="B15" s="3" t="s">
        <v>20</v>
      </c>
      <c r="C15" s="3" t="s">
        <v>46</v>
      </c>
      <c r="D15" s="3" t="s">
        <v>71</v>
      </c>
      <c r="E15" s="3" t="s">
        <v>57</v>
      </c>
      <c r="F15" s="3" t="s">
        <v>72</v>
      </c>
      <c r="G15" s="2">
        <v>44774.25</v>
      </c>
      <c r="H15" s="2">
        <v>44926.291666666701</v>
      </c>
      <c r="I15" s="4">
        <v>104831</v>
      </c>
      <c r="J15" s="4">
        <v>55036</v>
      </c>
      <c r="K15" s="4">
        <v>159867</v>
      </c>
      <c r="L15" s="3" t="s">
        <v>50</v>
      </c>
    </row>
    <row r="16" spans="1:12" ht="88" thickBot="1">
      <c r="A16" s="2">
        <v>44832.561805555597</v>
      </c>
      <c r="B16" s="3" t="s">
        <v>20</v>
      </c>
      <c r="C16" s="3" t="s">
        <v>73</v>
      </c>
      <c r="D16" s="3" t="s">
        <v>74</v>
      </c>
      <c r="E16" s="3" t="s">
        <v>75</v>
      </c>
      <c r="F16" s="3" t="s">
        <v>76</v>
      </c>
      <c r="G16" s="2">
        <v>45031.25</v>
      </c>
      <c r="H16" s="2">
        <v>45396.25</v>
      </c>
      <c r="I16" s="4">
        <v>117264</v>
      </c>
      <c r="J16" s="4">
        <v>63322</v>
      </c>
      <c r="K16" s="4">
        <v>180586</v>
      </c>
      <c r="L16" s="3" t="s">
        <v>25</v>
      </c>
    </row>
    <row r="17" spans="1:12" ht="38" thickBot="1">
      <c r="A17" s="2">
        <v>44837.648611111101</v>
      </c>
      <c r="B17" s="3" t="s">
        <v>20</v>
      </c>
      <c r="C17" s="3" t="s">
        <v>136</v>
      </c>
      <c r="D17" s="3" t="s">
        <v>137</v>
      </c>
      <c r="E17" s="3" t="s">
        <v>138</v>
      </c>
      <c r="F17" s="3" t="s">
        <v>139</v>
      </c>
      <c r="G17" s="2">
        <v>44835.25</v>
      </c>
      <c r="H17" s="2">
        <v>45930.25</v>
      </c>
      <c r="I17" s="4">
        <v>260250</v>
      </c>
      <c r="J17" s="4">
        <v>0</v>
      </c>
      <c r="K17" s="4">
        <v>260250</v>
      </c>
      <c r="L17" s="3" t="s">
        <v>25</v>
      </c>
    </row>
    <row r="18" spans="1:12" ht="25.5" thickBot="1">
      <c r="A18" s="2">
        <v>44847.665972222203</v>
      </c>
      <c r="B18" s="3" t="s">
        <v>20</v>
      </c>
      <c r="C18" s="3" t="s">
        <v>140</v>
      </c>
      <c r="D18" s="3" t="s">
        <v>141</v>
      </c>
      <c r="E18" s="3" t="s">
        <v>142</v>
      </c>
      <c r="F18" s="3" t="s">
        <v>143</v>
      </c>
      <c r="G18" s="2">
        <v>44743.25</v>
      </c>
      <c r="H18" s="2">
        <v>45107.25</v>
      </c>
      <c r="I18" s="4">
        <v>71165</v>
      </c>
      <c r="J18" s="4">
        <v>0</v>
      </c>
      <c r="K18" s="4">
        <v>71165</v>
      </c>
      <c r="L18" s="3" t="s">
        <v>30</v>
      </c>
    </row>
    <row r="19" spans="1:12" ht="88" thickBot="1">
      <c r="A19" s="2">
        <v>44862.866666666698</v>
      </c>
      <c r="B19" s="3" t="s">
        <v>20</v>
      </c>
      <c r="C19" s="3" t="s">
        <v>106</v>
      </c>
      <c r="D19" s="3" t="s">
        <v>144</v>
      </c>
      <c r="E19" s="3" t="s">
        <v>57</v>
      </c>
      <c r="F19" s="3" t="s">
        <v>145</v>
      </c>
      <c r="G19" s="2">
        <v>45170.25</v>
      </c>
      <c r="H19" s="2">
        <v>47726.25</v>
      </c>
      <c r="I19" s="4">
        <v>22625244</v>
      </c>
      <c r="J19" s="4">
        <v>7743939</v>
      </c>
      <c r="K19" s="4">
        <v>30369183</v>
      </c>
      <c r="L19" s="3" t="s">
        <v>25</v>
      </c>
    </row>
    <row r="20" spans="1:12" ht="38" thickBot="1">
      <c r="A20" s="2">
        <v>44865.856249999997</v>
      </c>
      <c r="B20" s="3" t="s">
        <v>20</v>
      </c>
      <c r="C20" s="3" t="s">
        <v>146</v>
      </c>
      <c r="D20" s="3" t="s">
        <v>147</v>
      </c>
      <c r="E20" s="3" t="s">
        <v>57</v>
      </c>
      <c r="F20" s="3" t="s">
        <v>148</v>
      </c>
      <c r="G20" s="2">
        <v>45108.25</v>
      </c>
      <c r="H20" s="2">
        <v>45838.25</v>
      </c>
      <c r="I20" s="4">
        <v>275000</v>
      </c>
      <c r="J20" s="4">
        <v>141819</v>
      </c>
      <c r="K20" s="4">
        <v>416819</v>
      </c>
      <c r="L20" s="3" t="s">
        <v>25</v>
      </c>
    </row>
    <row r="21" spans="1:12" ht="50.5" thickBot="1">
      <c r="A21" s="2">
        <v>44866.667361111096</v>
      </c>
      <c r="B21" s="3" t="s">
        <v>20</v>
      </c>
      <c r="C21" s="3" t="s">
        <v>149</v>
      </c>
      <c r="D21" s="3" t="s">
        <v>150</v>
      </c>
      <c r="E21" s="3" t="s">
        <v>88</v>
      </c>
      <c r="F21" s="3" t="s">
        <v>151</v>
      </c>
      <c r="G21" s="2">
        <v>44927.291666666701</v>
      </c>
      <c r="H21" s="2">
        <v>45291.291666666701</v>
      </c>
      <c r="I21" s="4">
        <v>250000</v>
      </c>
      <c r="J21" s="4">
        <v>128750</v>
      </c>
      <c r="K21" s="4">
        <v>378750</v>
      </c>
      <c r="L21" s="3" t="s">
        <v>25</v>
      </c>
    </row>
    <row r="22" spans="1:12" ht="50.5" thickBot="1">
      <c r="A22" s="2">
        <v>44866.777083333298</v>
      </c>
      <c r="B22" s="3" t="s">
        <v>20</v>
      </c>
      <c r="C22" s="3" t="s">
        <v>55</v>
      </c>
      <c r="D22" s="3" t="s">
        <v>152</v>
      </c>
      <c r="E22" s="3" t="s">
        <v>57</v>
      </c>
      <c r="F22" s="3" t="s">
        <v>153</v>
      </c>
      <c r="G22" s="2">
        <v>44927.291666666701</v>
      </c>
      <c r="H22" s="2">
        <v>45291.291666666701</v>
      </c>
      <c r="I22" s="4">
        <v>631693</v>
      </c>
      <c r="J22" s="4">
        <v>124761</v>
      </c>
      <c r="K22" s="4">
        <v>756454</v>
      </c>
      <c r="L22" s="3" t="s">
        <v>25</v>
      </c>
    </row>
    <row r="23" spans="1:12" ht="50.5" thickBot="1">
      <c r="A23" s="2">
        <v>44874.7944444444</v>
      </c>
      <c r="B23" s="3" t="s">
        <v>20</v>
      </c>
      <c r="C23" s="3" t="s">
        <v>51</v>
      </c>
      <c r="D23" s="3" t="s">
        <v>154</v>
      </c>
      <c r="E23" s="3" t="s">
        <v>57</v>
      </c>
      <c r="F23" s="3" t="s">
        <v>155</v>
      </c>
      <c r="G23" s="2">
        <v>45047.25</v>
      </c>
      <c r="H23" s="2">
        <v>46203.25</v>
      </c>
      <c r="I23" s="4">
        <v>583265</v>
      </c>
      <c r="J23" s="4">
        <v>295394</v>
      </c>
      <c r="K23" s="4">
        <v>878659</v>
      </c>
      <c r="L23" s="3" t="s">
        <v>25</v>
      </c>
    </row>
    <row r="24" spans="1:12" ht="75.5" thickBot="1">
      <c r="A24" s="2">
        <v>44874.804861111101</v>
      </c>
      <c r="B24" s="3" t="s">
        <v>20</v>
      </c>
      <c r="C24" s="3" t="s">
        <v>51</v>
      </c>
      <c r="D24" s="3" t="s">
        <v>156</v>
      </c>
      <c r="E24" s="3" t="s">
        <v>157</v>
      </c>
      <c r="F24" s="3" t="s">
        <v>158</v>
      </c>
      <c r="G24" s="2">
        <v>45108.25</v>
      </c>
      <c r="H24" s="2">
        <v>46934.25</v>
      </c>
      <c r="I24" s="4">
        <v>484319</v>
      </c>
      <c r="J24" s="4">
        <v>254267</v>
      </c>
      <c r="K24" s="4">
        <v>738586</v>
      </c>
      <c r="L24" s="3" t="s">
        <v>50</v>
      </c>
    </row>
    <row r="25" spans="1:12" ht="50.5" thickBot="1">
      <c r="A25" s="2">
        <v>44874.889583333301</v>
      </c>
      <c r="B25" s="3" t="s">
        <v>20</v>
      </c>
      <c r="C25" s="3" t="s">
        <v>159</v>
      </c>
      <c r="D25" s="3" t="s">
        <v>160</v>
      </c>
      <c r="E25" s="3" t="s">
        <v>161</v>
      </c>
      <c r="F25" s="3" t="s">
        <v>162</v>
      </c>
      <c r="G25" s="2">
        <v>44866.25</v>
      </c>
      <c r="H25" s="2">
        <v>45688.291666666701</v>
      </c>
      <c r="I25" s="4">
        <v>308410</v>
      </c>
      <c r="J25" s="4">
        <v>161915</v>
      </c>
      <c r="K25" s="4">
        <v>470325</v>
      </c>
      <c r="L25" s="3" t="s">
        <v>50</v>
      </c>
    </row>
    <row r="26" spans="1:12" ht="25.5" thickBot="1">
      <c r="A26" s="2">
        <v>44880.826388888898</v>
      </c>
      <c r="B26" s="3" t="s">
        <v>20</v>
      </c>
      <c r="C26" s="3" t="s">
        <v>26</v>
      </c>
      <c r="D26" s="3" t="s">
        <v>163</v>
      </c>
      <c r="E26" s="3" t="s">
        <v>184</v>
      </c>
      <c r="F26" s="3" t="s">
        <v>164</v>
      </c>
      <c r="G26" s="2">
        <v>44927.291666666701</v>
      </c>
      <c r="H26" s="2">
        <v>45291.291666666701</v>
      </c>
      <c r="I26" s="4">
        <v>56812</v>
      </c>
      <c r="J26" s="4">
        <v>30678</v>
      </c>
      <c r="K26" s="4">
        <v>87490</v>
      </c>
      <c r="L26" s="3" t="s">
        <v>165</v>
      </c>
    </row>
    <row r="27" spans="1:12" ht="50.5" thickBot="1">
      <c r="A27" s="2">
        <v>44896.698611111096</v>
      </c>
      <c r="B27" s="3" t="s">
        <v>20</v>
      </c>
      <c r="C27" s="3" t="s">
        <v>140</v>
      </c>
      <c r="D27" s="3" t="s">
        <v>166</v>
      </c>
      <c r="E27" s="3" t="s">
        <v>167</v>
      </c>
      <c r="F27" s="3" t="s">
        <v>168</v>
      </c>
      <c r="G27" s="2">
        <v>44743.25</v>
      </c>
      <c r="H27" s="2">
        <v>45107.25</v>
      </c>
      <c r="I27" s="4">
        <v>180000</v>
      </c>
      <c r="J27" s="4">
        <v>0</v>
      </c>
      <c r="K27" s="4">
        <v>180000</v>
      </c>
      <c r="L27" s="3" t="s">
        <v>25</v>
      </c>
    </row>
    <row r="28" spans="1:12" ht="38" thickBot="1">
      <c r="A28" s="2">
        <v>44900.691666666702</v>
      </c>
      <c r="B28" s="3" t="s">
        <v>20</v>
      </c>
      <c r="C28" s="3" t="s">
        <v>110</v>
      </c>
      <c r="D28" s="3" t="s">
        <v>169</v>
      </c>
      <c r="E28" s="3" t="s">
        <v>112</v>
      </c>
      <c r="F28" s="3" t="s">
        <v>170</v>
      </c>
      <c r="G28" s="2">
        <v>45292.291666666701</v>
      </c>
      <c r="H28" s="2">
        <v>47118.291666666701</v>
      </c>
      <c r="I28" s="4">
        <v>1250000</v>
      </c>
      <c r="J28" s="4">
        <v>656250</v>
      </c>
      <c r="K28" s="4">
        <v>1906250</v>
      </c>
      <c r="L28" s="3" t="s">
        <v>25</v>
      </c>
    </row>
    <row r="29" spans="1:12" ht="38" thickBot="1">
      <c r="A29" s="2">
        <v>44903.680555555598</v>
      </c>
      <c r="B29" s="3" t="s">
        <v>20</v>
      </c>
      <c r="C29" s="3" t="s">
        <v>171</v>
      </c>
      <c r="D29" s="3" t="s">
        <v>172</v>
      </c>
      <c r="E29" s="3" t="s">
        <v>173</v>
      </c>
      <c r="F29" s="3" t="s">
        <v>174</v>
      </c>
      <c r="G29" s="2">
        <v>45292.291666666701</v>
      </c>
      <c r="H29" s="2">
        <v>46387.291666666701</v>
      </c>
      <c r="I29" s="4">
        <v>259824</v>
      </c>
      <c r="J29" s="4">
        <v>103929</v>
      </c>
      <c r="K29" s="4">
        <v>363753</v>
      </c>
      <c r="L29" s="3" t="s">
        <v>50</v>
      </c>
    </row>
    <row r="30" spans="1:12" ht="38" thickBot="1">
      <c r="A30" s="2">
        <v>44910.711805555598</v>
      </c>
      <c r="B30" s="3" t="s">
        <v>20</v>
      </c>
      <c r="C30" s="3" t="s">
        <v>31</v>
      </c>
      <c r="D30" s="3" t="s">
        <v>175</v>
      </c>
      <c r="E30" s="3" t="s">
        <v>176</v>
      </c>
      <c r="F30" s="3" t="s">
        <v>177</v>
      </c>
      <c r="G30" s="2">
        <v>45017.25</v>
      </c>
      <c r="H30" s="2">
        <v>46843.25</v>
      </c>
      <c r="I30" s="4">
        <v>717247</v>
      </c>
      <c r="J30" s="4">
        <v>368679</v>
      </c>
      <c r="K30" s="4">
        <v>1085926</v>
      </c>
      <c r="L30" s="3" t="s">
        <v>50</v>
      </c>
    </row>
    <row r="31" spans="1:12" ht="50.5" thickBot="1">
      <c r="A31" s="2">
        <v>44929.838194444397</v>
      </c>
      <c r="B31" s="3" t="s">
        <v>20</v>
      </c>
      <c r="C31" s="3" t="s">
        <v>234</v>
      </c>
      <c r="D31" s="3" t="s">
        <v>185</v>
      </c>
      <c r="E31" s="3" t="s">
        <v>186</v>
      </c>
      <c r="F31" s="3" t="s">
        <v>187</v>
      </c>
      <c r="G31" s="2">
        <v>44927.291666666701</v>
      </c>
      <c r="H31" s="2">
        <v>45290.291666666701</v>
      </c>
      <c r="I31" s="4">
        <v>8197</v>
      </c>
      <c r="J31" s="4">
        <v>4303</v>
      </c>
      <c r="K31" s="4">
        <v>12500</v>
      </c>
      <c r="L31" s="3" t="s">
        <v>30</v>
      </c>
    </row>
    <row r="32" spans="1:12" ht="50.5" thickBot="1">
      <c r="A32" s="2">
        <v>44936.757638888899</v>
      </c>
      <c r="B32" s="3" t="s">
        <v>20</v>
      </c>
      <c r="C32" s="3" t="s">
        <v>106</v>
      </c>
      <c r="D32" s="3" t="s">
        <v>188</v>
      </c>
      <c r="E32" s="3" t="s">
        <v>57</v>
      </c>
      <c r="F32" s="3" t="s">
        <v>189</v>
      </c>
      <c r="G32" s="2">
        <v>45017.25</v>
      </c>
      <c r="H32" s="2">
        <v>45382.25</v>
      </c>
      <c r="I32" s="4">
        <v>999515</v>
      </c>
      <c r="J32" s="4">
        <v>358580</v>
      </c>
      <c r="K32" s="4">
        <v>1358095</v>
      </c>
      <c r="L32" s="3" t="s">
        <v>25</v>
      </c>
    </row>
    <row r="33" spans="1:12" ht="50.5" thickBot="1">
      <c r="A33" s="2">
        <v>44937.773611111101</v>
      </c>
      <c r="B33" s="3" t="s">
        <v>20</v>
      </c>
      <c r="C33" s="3" t="s">
        <v>35</v>
      </c>
      <c r="D33" s="3" t="s">
        <v>190</v>
      </c>
      <c r="E33" s="3" t="s">
        <v>186</v>
      </c>
      <c r="F33" s="3" t="s">
        <v>187</v>
      </c>
      <c r="G33" s="2">
        <v>44927.291666666701</v>
      </c>
      <c r="H33" s="2">
        <v>45291.291666666701</v>
      </c>
      <c r="I33" s="4">
        <v>6557</v>
      </c>
      <c r="J33" s="4">
        <v>3443</v>
      </c>
      <c r="K33" s="4">
        <v>10000</v>
      </c>
      <c r="L33" s="3" t="s">
        <v>30</v>
      </c>
    </row>
    <row r="34" spans="1:12" ht="50.5" thickBot="1">
      <c r="A34" s="2">
        <v>44938.770833333299</v>
      </c>
      <c r="B34" s="3" t="s">
        <v>20</v>
      </c>
      <c r="C34" s="3" t="s">
        <v>77</v>
      </c>
      <c r="D34" s="3" t="s">
        <v>191</v>
      </c>
      <c r="E34" s="3" t="s">
        <v>192</v>
      </c>
      <c r="F34" s="3" t="s">
        <v>193</v>
      </c>
      <c r="G34" s="2">
        <v>44927.291666666701</v>
      </c>
      <c r="H34" s="2">
        <v>45291.291666666701</v>
      </c>
      <c r="I34" s="4">
        <v>2370</v>
      </c>
      <c r="J34" s="4">
        <v>130</v>
      </c>
      <c r="K34" s="4">
        <v>2500</v>
      </c>
      <c r="L34" s="3" t="s">
        <v>194</v>
      </c>
    </row>
    <row r="35" spans="1:12" ht="63" thickBot="1">
      <c r="A35" s="2">
        <v>44944.717361111099</v>
      </c>
      <c r="B35" s="3" t="s">
        <v>20</v>
      </c>
      <c r="C35" s="3" t="s">
        <v>46</v>
      </c>
      <c r="D35" s="3" t="s">
        <v>195</v>
      </c>
      <c r="E35" s="3" t="s">
        <v>40</v>
      </c>
      <c r="F35" s="3" t="s">
        <v>196</v>
      </c>
      <c r="G35" s="2">
        <v>45078.25</v>
      </c>
      <c r="H35" s="2">
        <v>45443.25</v>
      </c>
      <c r="I35" s="4">
        <v>852876</v>
      </c>
      <c r="J35" s="4">
        <v>444760</v>
      </c>
      <c r="K35" s="4">
        <v>1297636</v>
      </c>
      <c r="L35" s="3" t="s">
        <v>25</v>
      </c>
    </row>
    <row r="36" spans="1:12" ht="38" thickBot="1">
      <c r="A36" s="2">
        <v>44944.750694444403</v>
      </c>
      <c r="B36" s="3" t="s">
        <v>20</v>
      </c>
      <c r="C36" s="3" t="s">
        <v>55</v>
      </c>
      <c r="D36" s="3" t="s">
        <v>197</v>
      </c>
      <c r="E36" s="3" t="s">
        <v>57</v>
      </c>
      <c r="F36" s="3" t="s">
        <v>198</v>
      </c>
      <c r="G36" s="2">
        <v>45078.25</v>
      </c>
      <c r="H36" s="2">
        <v>45443.25</v>
      </c>
      <c r="I36" s="4">
        <v>1491462</v>
      </c>
      <c r="J36" s="4">
        <v>757436</v>
      </c>
      <c r="K36" s="4">
        <v>2248898</v>
      </c>
      <c r="L36" s="3" t="s">
        <v>25</v>
      </c>
    </row>
    <row r="37" spans="1:12" ht="63" thickBot="1">
      <c r="A37" s="2">
        <v>44944.779861111099</v>
      </c>
      <c r="B37" s="3" t="s">
        <v>20</v>
      </c>
      <c r="C37" s="3" t="s">
        <v>132</v>
      </c>
      <c r="D37" s="3" t="s">
        <v>199</v>
      </c>
      <c r="E37" s="3" t="s">
        <v>40</v>
      </c>
      <c r="F37" s="3" t="s">
        <v>200</v>
      </c>
      <c r="G37" s="2">
        <v>45108.25</v>
      </c>
      <c r="H37" s="2">
        <v>45473.25</v>
      </c>
      <c r="I37" s="4">
        <v>1268076</v>
      </c>
      <c r="J37" s="4">
        <v>532927</v>
      </c>
      <c r="K37" s="4">
        <v>1801003</v>
      </c>
      <c r="L37" s="3" t="s">
        <v>25</v>
      </c>
    </row>
    <row r="38" spans="1:12" ht="50.5" thickBot="1">
      <c r="A38" s="2">
        <v>44944.868055555598</v>
      </c>
      <c r="B38" s="3" t="s">
        <v>20</v>
      </c>
      <c r="C38" s="3" t="s">
        <v>201</v>
      </c>
      <c r="D38" s="3" t="s">
        <v>202</v>
      </c>
      <c r="E38" s="3" t="s">
        <v>40</v>
      </c>
      <c r="F38" s="3" t="s">
        <v>203</v>
      </c>
      <c r="G38" s="2">
        <v>45170.25</v>
      </c>
      <c r="H38" s="2">
        <v>46996.25</v>
      </c>
      <c r="I38" s="4">
        <v>1358025</v>
      </c>
      <c r="J38" s="4">
        <v>712964</v>
      </c>
      <c r="K38" s="4">
        <v>2070989</v>
      </c>
      <c r="L38" s="3" t="s">
        <v>25</v>
      </c>
    </row>
    <row r="39" spans="1:12" ht="63" thickBot="1">
      <c r="A39" s="2">
        <v>44945.918055555601</v>
      </c>
      <c r="B39" s="3" t="s">
        <v>20</v>
      </c>
      <c r="C39" s="3" t="s">
        <v>110</v>
      </c>
      <c r="D39" s="3" t="s">
        <v>204</v>
      </c>
      <c r="E39" s="3" t="s">
        <v>57</v>
      </c>
      <c r="F39" s="3" t="s">
        <v>205</v>
      </c>
      <c r="G39" s="2">
        <v>45078.25</v>
      </c>
      <c r="H39" s="2">
        <v>45443.25</v>
      </c>
      <c r="I39" s="4">
        <v>105150</v>
      </c>
      <c r="J39" s="4">
        <v>0</v>
      </c>
      <c r="K39" s="4">
        <v>105150</v>
      </c>
      <c r="L39" s="3" t="s">
        <v>25</v>
      </c>
    </row>
    <row r="40" spans="1:12" ht="75.5" thickBot="1">
      <c r="A40" s="2">
        <v>44953.889583333301</v>
      </c>
      <c r="B40" s="3" t="s">
        <v>20</v>
      </c>
      <c r="C40" s="3" t="s">
        <v>31</v>
      </c>
      <c r="D40" s="3" t="s">
        <v>206</v>
      </c>
      <c r="E40" s="3" t="s">
        <v>207</v>
      </c>
      <c r="F40" s="3" t="s">
        <v>208</v>
      </c>
      <c r="G40" s="2">
        <v>45170.25</v>
      </c>
      <c r="H40" s="2">
        <v>48822.25</v>
      </c>
      <c r="I40" s="4">
        <v>1350867</v>
      </c>
      <c r="J40" s="4">
        <v>679857</v>
      </c>
      <c r="K40" s="4">
        <v>2030724</v>
      </c>
      <c r="L40" s="3" t="s">
        <v>50</v>
      </c>
    </row>
    <row r="41" spans="1:12" ht="50.5" thickBot="1">
      <c r="A41" s="2">
        <v>44965.685416666704</v>
      </c>
      <c r="B41" s="3" t="s">
        <v>20</v>
      </c>
      <c r="C41" s="3" t="s">
        <v>46</v>
      </c>
      <c r="D41" s="3" t="s">
        <v>209</v>
      </c>
      <c r="E41" s="3" t="s">
        <v>210</v>
      </c>
      <c r="F41" s="3" t="s">
        <v>211</v>
      </c>
      <c r="G41" s="2">
        <v>45261.291666666701</v>
      </c>
      <c r="H41" s="2">
        <v>46721.291666666701</v>
      </c>
      <c r="I41" s="4">
        <v>106415</v>
      </c>
      <c r="J41" s="4">
        <v>55868</v>
      </c>
      <c r="K41" s="4">
        <v>162283</v>
      </c>
      <c r="L41" s="3" t="s">
        <v>50</v>
      </c>
    </row>
    <row r="42" spans="1:12" ht="50.5" thickBot="1">
      <c r="A42" s="2">
        <v>44978.025694444397</v>
      </c>
      <c r="B42" s="3" t="s">
        <v>20</v>
      </c>
      <c r="C42" s="3" t="s">
        <v>65</v>
      </c>
      <c r="D42" s="3" t="s">
        <v>212</v>
      </c>
      <c r="E42" s="3" t="s">
        <v>213</v>
      </c>
      <c r="F42" s="3" t="s">
        <v>214</v>
      </c>
      <c r="G42" s="2">
        <v>45170.25</v>
      </c>
      <c r="H42" s="2">
        <v>45900.25</v>
      </c>
      <c r="I42" s="4">
        <v>275000</v>
      </c>
      <c r="J42" s="4">
        <v>144375</v>
      </c>
      <c r="K42" s="4">
        <v>419375</v>
      </c>
      <c r="L42" s="3" t="s">
        <v>25</v>
      </c>
    </row>
    <row r="43" spans="1:12" ht="50.5" thickBot="1">
      <c r="A43" s="2">
        <v>44980.756944444402</v>
      </c>
      <c r="B43" s="3" t="s">
        <v>20</v>
      </c>
      <c r="C43" s="3" t="s">
        <v>26</v>
      </c>
      <c r="D43" s="3" t="s">
        <v>215</v>
      </c>
      <c r="E43" s="3" t="s">
        <v>28</v>
      </c>
      <c r="F43" s="3" t="s">
        <v>216</v>
      </c>
      <c r="G43" s="2">
        <v>44805.25</v>
      </c>
      <c r="H43" s="2">
        <v>45169.25</v>
      </c>
      <c r="I43" s="4">
        <v>4881</v>
      </c>
      <c r="J43" s="4">
        <v>2562</v>
      </c>
      <c r="K43" s="4">
        <v>7443</v>
      </c>
      <c r="L43" s="3" t="s">
        <v>30</v>
      </c>
    </row>
    <row r="44" spans="1:12" ht="50.5" thickBot="1">
      <c r="A44" s="2">
        <v>44980.926388888904</v>
      </c>
      <c r="B44" s="3" t="s">
        <v>20</v>
      </c>
      <c r="C44" s="3" t="s">
        <v>55</v>
      </c>
      <c r="D44" s="3" t="s">
        <v>217</v>
      </c>
      <c r="E44" s="3" t="s">
        <v>57</v>
      </c>
      <c r="F44" s="3" t="s">
        <v>58</v>
      </c>
      <c r="G44" s="2">
        <v>45078.25</v>
      </c>
      <c r="H44" s="2">
        <v>45443.25</v>
      </c>
      <c r="I44" s="4">
        <v>249846</v>
      </c>
      <c r="J44" s="4">
        <v>0</v>
      </c>
      <c r="K44" s="4">
        <v>249846</v>
      </c>
      <c r="L44" s="3" t="s">
        <v>25</v>
      </c>
    </row>
    <row r="45" spans="1:12" ht="88" thickBot="1">
      <c r="A45" s="2">
        <v>44985.7</v>
      </c>
      <c r="B45" s="3" t="s">
        <v>20</v>
      </c>
      <c r="C45" s="3" t="s">
        <v>73</v>
      </c>
      <c r="D45" s="3" t="s">
        <v>218</v>
      </c>
      <c r="E45" s="3" t="s">
        <v>75</v>
      </c>
      <c r="F45" s="3" t="s">
        <v>76</v>
      </c>
      <c r="G45" s="2">
        <v>45108.25</v>
      </c>
      <c r="H45" s="2">
        <v>45473.25</v>
      </c>
      <c r="I45" s="4">
        <v>117494</v>
      </c>
      <c r="J45" s="4">
        <v>63447</v>
      </c>
      <c r="K45" s="4">
        <v>180941</v>
      </c>
      <c r="L45" s="3" t="s">
        <v>25</v>
      </c>
    </row>
    <row r="46" spans="1:12" ht="50.5" thickBot="1">
      <c r="A46" s="2">
        <v>44994.961805555598</v>
      </c>
      <c r="B46" s="3" t="s">
        <v>20</v>
      </c>
      <c r="C46" s="3" t="s">
        <v>46</v>
      </c>
      <c r="D46" s="3" t="s">
        <v>219</v>
      </c>
      <c r="E46" s="3" t="s">
        <v>220</v>
      </c>
      <c r="F46" s="3" t="s">
        <v>221</v>
      </c>
      <c r="G46" s="2">
        <v>45261.291666666701</v>
      </c>
      <c r="H46" s="2">
        <v>47087.291666666701</v>
      </c>
      <c r="I46" s="4">
        <v>243848</v>
      </c>
      <c r="J46" s="4">
        <v>128020</v>
      </c>
      <c r="K46" s="4">
        <v>371868</v>
      </c>
      <c r="L46" s="3" t="s">
        <v>50</v>
      </c>
    </row>
    <row r="47" spans="1:12" ht="50.5" thickBot="1">
      <c r="A47" s="2">
        <v>45001.719444444403</v>
      </c>
      <c r="B47" s="3" t="s">
        <v>20</v>
      </c>
      <c r="C47" s="3" t="s">
        <v>110</v>
      </c>
      <c r="D47" s="3" t="s">
        <v>222</v>
      </c>
      <c r="E47" s="3" t="s">
        <v>57</v>
      </c>
      <c r="F47" s="3" t="s">
        <v>223</v>
      </c>
      <c r="G47" s="2">
        <v>45078.25</v>
      </c>
      <c r="H47" s="2">
        <v>45443.25</v>
      </c>
      <c r="I47" s="4">
        <v>220000</v>
      </c>
      <c r="J47" s="4">
        <v>94181</v>
      </c>
      <c r="K47" s="4">
        <v>314181</v>
      </c>
      <c r="L47" s="3" t="s">
        <v>25</v>
      </c>
    </row>
    <row r="48" spans="1:12" ht="88" thickBot="1">
      <c r="A48" s="2">
        <v>45007.627777777801</v>
      </c>
      <c r="B48" s="3" t="s">
        <v>20</v>
      </c>
      <c r="C48" s="3" t="s">
        <v>31</v>
      </c>
      <c r="D48" s="3" t="s">
        <v>224</v>
      </c>
      <c r="E48" s="3" t="s">
        <v>129</v>
      </c>
      <c r="F48" s="3" t="s">
        <v>225</v>
      </c>
      <c r="G48" s="2">
        <v>44986.291666666701</v>
      </c>
      <c r="H48" s="2">
        <v>45351.291666666701</v>
      </c>
      <c r="I48" s="4">
        <v>36191</v>
      </c>
      <c r="J48" s="4">
        <v>18638</v>
      </c>
      <c r="K48" s="4">
        <v>54829</v>
      </c>
      <c r="L48" s="3" t="s">
        <v>50</v>
      </c>
    </row>
    <row r="49" spans="1:12" ht="38" thickBot="1">
      <c r="A49" s="2">
        <v>45022.738194444399</v>
      </c>
      <c r="B49" s="3" t="s">
        <v>20</v>
      </c>
      <c r="C49" s="3" t="s">
        <v>31</v>
      </c>
      <c r="D49" s="3" t="s">
        <v>235</v>
      </c>
      <c r="E49" s="3" t="s">
        <v>129</v>
      </c>
      <c r="F49" s="3" t="s">
        <v>236</v>
      </c>
      <c r="G49" s="2">
        <v>45170.25</v>
      </c>
      <c r="H49" s="2">
        <v>46265.25</v>
      </c>
      <c r="I49" s="4">
        <v>206404</v>
      </c>
      <c r="J49" s="4">
        <v>108363</v>
      </c>
      <c r="K49" s="4">
        <v>314767</v>
      </c>
      <c r="L49" s="3" t="s">
        <v>50</v>
      </c>
    </row>
    <row r="50" spans="1:12" ht="38" thickBot="1">
      <c r="A50" s="2">
        <v>45036.605555555601</v>
      </c>
      <c r="B50" s="3" t="s">
        <v>20</v>
      </c>
      <c r="C50" s="3" t="s">
        <v>51</v>
      </c>
      <c r="D50" s="3" t="s">
        <v>237</v>
      </c>
      <c r="E50" s="3" t="s">
        <v>57</v>
      </c>
      <c r="F50" s="3" t="s">
        <v>84</v>
      </c>
      <c r="G50" s="2">
        <v>45108.25</v>
      </c>
      <c r="H50" s="2">
        <v>45473.25</v>
      </c>
      <c r="I50" s="4">
        <v>897817</v>
      </c>
      <c r="J50" s="4">
        <v>289498</v>
      </c>
      <c r="K50" s="4">
        <v>1187315</v>
      </c>
      <c r="L50" s="3" t="s">
        <v>25</v>
      </c>
    </row>
    <row r="51" spans="1:12" ht="38" thickBot="1">
      <c r="A51" s="2">
        <v>45040.663194444402</v>
      </c>
      <c r="B51" s="3" t="s">
        <v>20</v>
      </c>
      <c r="C51" s="3" t="s">
        <v>159</v>
      </c>
      <c r="D51" s="3" t="s">
        <v>238</v>
      </c>
      <c r="E51" s="3" t="s">
        <v>57</v>
      </c>
      <c r="F51" s="3" t="s">
        <v>239</v>
      </c>
      <c r="G51" s="2">
        <v>45383.25</v>
      </c>
      <c r="H51" s="2">
        <v>47208.25</v>
      </c>
      <c r="I51" s="4">
        <v>2535260</v>
      </c>
      <c r="J51" s="4">
        <v>1029135</v>
      </c>
      <c r="K51" s="4">
        <v>3564395</v>
      </c>
      <c r="L51" s="3" t="s">
        <v>25</v>
      </c>
    </row>
    <row r="52" spans="1:12" ht="50.5" thickBot="1">
      <c r="A52" s="2">
        <v>45044.650694444397</v>
      </c>
      <c r="B52" s="3" t="s">
        <v>20</v>
      </c>
      <c r="C52" s="3" t="s">
        <v>46</v>
      </c>
      <c r="D52" s="3" t="s">
        <v>240</v>
      </c>
      <c r="E52" s="3" t="s">
        <v>220</v>
      </c>
      <c r="F52" s="3" t="s">
        <v>72</v>
      </c>
      <c r="G52" s="2">
        <v>44774.25</v>
      </c>
      <c r="H52" s="2">
        <v>45291.291666666701</v>
      </c>
      <c r="I52" s="4">
        <v>122731</v>
      </c>
      <c r="J52" s="4">
        <v>64434</v>
      </c>
      <c r="K52" s="4">
        <v>187165</v>
      </c>
      <c r="L52" s="3" t="s">
        <v>50</v>
      </c>
    </row>
    <row r="53" spans="1:12" ht="63" thickBot="1">
      <c r="A53" s="2">
        <v>45047.894444444399</v>
      </c>
      <c r="B53" s="3" t="s">
        <v>20</v>
      </c>
      <c r="C53" s="3" t="s">
        <v>159</v>
      </c>
      <c r="D53" s="3" t="s">
        <v>241</v>
      </c>
      <c r="E53" s="3" t="s">
        <v>40</v>
      </c>
      <c r="F53" s="3" t="s">
        <v>242</v>
      </c>
      <c r="G53" s="2">
        <v>44958.291666666701</v>
      </c>
      <c r="H53" s="2">
        <v>45322.291666666701</v>
      </c>
      <c r="I53" s="4">
        <v>378179</v>
      </c>
      <c r="J53" s="4">
        <v>125148</v>
      </c>
      <c r="K53" s="4">
        <v>503327</v>
      </c>
      <c r="L53" s="3" t="s">
        <v>25</v>
      </c>
    </row>
    <row r="54" spans="1:12" ht="38" thickBot="1">
      <c r="A54" s="2">
        <v>45050.663194444402</v>
      </c>
      <c r="B54" s="3" t="s">
        <v>20</v>
      </c>
      <c r="C54" s="3" t="s">
        <v>31</v>
      </c>
      <c r="D54" s="3" t="s">
        <v>243</v>
      </c>
      <c r="E54" s="3" t="s">
        <v>244</v>
      </c>
      <c r="F54" s="3" t="s">
        <v>245</v>
      </c>
      <c r="G54" s="2">
        <v>45383.25</v>
      </c>
      <c r="H54" s="2">
        <v>47208.25</v>
      </c>
      <c r="I54" s="4">
        <v>209350</v>
      </c>
      <c r="J54" s="4">
        <v>109909</v>
      </c>
      <c r="K54" s="4">
        <v>319259</v>
      </c>
      <c r="L54" s="3" t="s">
        <v>50</v>
      </c>
    </row>
    <row r="55" spans="1:12" ht="50.5" thickBot="1">
      <c r="A55" s="2">
        <v>45055.727083333302</v>
      </c>
      <c r="B55" s="3" t="s">
        <v>20</v>
      </c>
      <c r="C55" s="3" t="s">
        <v>234</v>
      </c>
      <c r="D55" s="3" t="s">
        <v>246</v>
      </c>
      <c r="E55" s="3" t="s">
        <v>37</v>
      </c>
      <c r="F55" s="3" t="s">
        <v>38</v>
      </c>
      <c r="G55" s="2">
        <v>45170.25</v>
      </c>
      <c r="H55" s="2">
        <v>45535.25</v>
      </c>
      <c r="I55" s="4">
        <v>121170</v>
      </c>
      <c r="J55" s="4">
        <v>12117</v>
      </c>
      <c r="K55" s="4">
        <v>133287</v>
      </c>
      <c r="L55" s="3" t="s">
        <v>25</v>
      </c>
    </row>
    <row r="56" spans="1:12" ht="50.5" thickBot="1">
      <c r="A56" s="2">
        <v>45055.875694444403</v>
      </c>
      <c r="B56" s="3" t="s">
        <v>20</v>
      </c>
      <c r="C56" s="3" t="s">
        <v>149</v>
      </c>
      <c r="D56" s="3" t="s">
        <v>247</v>
      </c>
      <c r="E56" s="3" t="s">
        <v>88</v>
      </c>
      <c r="F56" s="3" t="s">
        <v>248</v>
      </c>
      <c r="G56" s="2">
        <v>45108.25</v>
      </c>
      <c r="H56" s="2">
        <v>45473.25</v>
      </c>
      <c r="I56" s="4">
        <v>150000</v>
      </c>
      <c r="J56" s="4">
        <v>78750</v>
      </c>
      <c r="K56" s="4">
        <v>228750</v>
      </c>
      <c r="L56" s="3" t="s">
        <v>25</v>
      </c>
    </row>
    <row r="57" spans="1:12" ht="38" thickBot="1">
      <c r="A57" s="2">
        <v>45056.848611111098</v>
      </c>
      <c r="B57" s="3" t="s">
        <v>20</v>
      </c>
      <c r="C57" s="3" t="s">
        <v>110</v>
      </c>
      <c r="D57" s="3" t="s">
        <v>249</v>
      </c>
      <c r="E57" s="3" t="s">
        <v>161</v>
      </c>
      <c r="F57" s="3" t="s">
        <v>250</v>
      </c>
      <c r="G57" s="2">
        <v>45383.25</v>
      </c>
      <c r="H57" s="2">
        <v>47208.25</v>
      </c>
      <c r="I57" s="4">
        <v>201504</v>
      </c>
      <c r="J57" s="4">
        <v>105789</v>
      </c>
      <c r="K57" s="4">
        <v>307293</v>
      </c>
      <c r="L57" s="3" t="s">
        <v>50</v>
      </c>
    </row>
    <row r="58" spans="1:12" ht="50.5" thickBot="1">
      <c r="A58" s="2">
        <v>45061.645833333299</v>
      </c>
      <c r="B58" s="3" t="s">
        <v>20</v>
      </c>
      <c r="C58" s="3" t="s">
        <v>55</v>
      </c>
      <c r="D58" s="3" t="s">
        <v>251</v>
      </c>
      <c r="E58" s="3" t="s">
        <v>40</v>
      </c>
      <c r="F58" s="3" t="s">
        <v>99</v>
      </c>
      <c r="G58" s="2">
        <v>45139.25</v>
      </c>
      <c r="H58" s="2">
        <v>45504.25</v>
      </c>
      <c r="I58" s="4">
        <v>253262</v>
      </c>
      <c r="J58" s="4">
        <v>71386</v>
      </c>
      <c r="K58" s="4">
        <v>324648</v>
      </c>
      <c r="L58" s="3" t="s">
        <v>25</v>
      </c>
    </row>
    <row r="59" spans="1:12" ht="25.5" thickBot="1">
      <c r="A59" s="2">
        <v>45063.060416666704</v>
      </c>
      <c r="B59" s="3" t="s">
        <v>20</v>
      </c>
      <c r="C59" s="3" t="s">
        <v>51</v>
      </c>
      <c r="D59" s="3" t="s">
        <v>252</v>
      </c>
      <c r="E59" s="3" t="s">
        <v>53</v>
      </c>
      <c r="F59" s="3" t="s">
        <v>54</v>
      </c>
      <c r="G59" s="2">
        <v>45108.25</v>
      </c>
      <c r="H59" s="2">
        <v>45473.25</v>
      </c>
      <c r="I59" s="4">
        <v>31065</v>
      </c>
      <c r="J59" s="4">
        <v>16309</v>
      </c>
      <c r="K59" s="4">
        <v>47374</v>
      </c>
      <c r="L59" s="3" t="s">
        <v>50</v>
      </c>
    </row>
    <row r="60" spans="1:12" ht="38" thickBot="1">
      <c r="A60" s="2">
        <v>45063.068749999999</v>
      </c>
      <c r="B60" s="3" t="s">
        <v>20</v>
      </c>
      <c r="C60" s="3" t="s">
        <v>121</v>
      </c>
      <c r="D60" s="3" t="s">
        <v>253</v>
      </c>
      <c r="E60" s="3" t="s">
        <v>57</v>
      </c>
      <c r="F60" s="3" t="s">
        <v>254</v>
      </c>
      <c r="G60" s="2">
        <v>45474.25</v>
      </c>
      <c r="H60" s="2">
        <v>47299.25</v>
      </c>
      <c r="I60" s="4">
        <v>1250000</v>
      </c>
      <c r="J60" s="4">
        <v>626558</v>
      </c>
      <c r="K60" s="4">
        <v>1876558</v>
      </c>
      <c r="L60" s="3" t="s">
        <v>25</v>
      </c>
    </row>
    <row r="61" spans="1:12" ht="38" thickBot="1">
      <c r="A61" s="2">
        <v>45063.957638888904</v>
      </c>
      <c r="B61" s="3" t="s">
        <v>20</v>
      </c>
      <c r="C61" s="3" t="s">
        <v>55</v>
      </c>
      <c r="D61" s="3" t="s">
        <v>255</v>
      </c>
      <c r="E61" s="3" t="s">
        <v>57</v>
      </c>
      <c r="F61" s="3" t="s">
        <v>256</v>
      </c>
      <c r="G61" s="2">
        <v>45444.25</v>
      </c>
      <c r="H61" s="2">
        <v>45808.25</v>
      </c>
      <c r="I61" s="4">
        <v>695000</v>
      </c>
      <c r="J61" s="4">
        <v>78750</v>
      </c>
      <c r="K61" s="4">
        <v>773750</v>
      </c>
      <c r="L61" s="3" t="s">
        <v>25</v>
      </c>
    </row>
    <row r="62" spans="1:12" ht="50.5" thickBot="1">
      <c r="A62" s="2">
        <v>45076.868055555598</v>
      </c>
      <c r="B62" s="3" t="s">
        <v>20</v>
      </c>
      <c r="C62" s="3" t="s">
        <v>46</v>
      </c>
      <c r="D62" s="3" t="s">
        <v>257</v>
      </c>
      <c r="E62" s="3" t="s">
        <v>60</v>
      </c>
      <c r="F62" s="3" t="s">
        <v>61</v>
      </c>
      <c r="G62" s="2">
        <v>45383.25</v>
      </c>
      <c r="H62" s="2">
        <v>47208.25</v>
      </c>
      <c r="I62" s="4">
        <v>54498</v>
      </c>
      <c r="J62" s="4">
        <v>28611</v>
      </c>
      <c r="K62" s="4">
        <v>83109</v>
      </c>
      <c r="L62" s="3" t="s">
        <v>50</v>
      </c>
    </row>
    <row r="63" spans="1:12" ht="63" thickBot="1">
      <c r="A63" s="2">
        <v>45077.867361111101</v>
      </c>
      <c r="B63" s="3" t="s">
        <v>20</v>
      </c>
      <c r="C63" s="3" t="s">
        <v>106</v>
      </c>
      <c r="D63" s="3" t="s">
        <v>258</v>
      </c>
      <c r="E63" s="3" t="s">
        <v>57</v>
      </c>
      <c r="F63" s="3" t="s">
        <v>259</v>
      </c>
      <c r="G63" s="2">
        <v>45047.25</v>
      </c>
      <c r="H63" s="2">
        <v>46507.25</v>
      </c>
      <c r="I63" s="4">
        <v>1017347</v>
      </c>
      <c r="J63" s="4">
        <v>449583</v>
      </c>
      <c r="K63" s="4">
        <v>1466930</v>
      </c>
      <c r="L63" s="3" t="s">
        <v>25</v>
      </c>
    </row>
    <row r="64" spans="1:12" ht="75.5" thickBot="1">
      <c r="A64" s="2">
        <v>45079.819444444402</v>
      </c>
      <c r="B64" s="3" t="s">
        <v>20</v>
      </c>
      <c r="C64" s="3" t="s">
        <v>121</v>
      </c>
      <c r="D64" s="3" t="s">
        <v>260</v>
      </c>
      <c r="E64" s="3" t="s">
        <v>117</v>
      </c>
      <c r="F64" s="3" t="s">
        <v>261</v>
      </c>
      <c r="G64" s="2">
        <v>45078.25</v>
      </c>
      <c r="H64" s="2">
        <v>45169.25</v>
      </c>
      <c r="I64" s="4">
        <v>48302</v>
      </c>
      <c r="J64" s="4">
        <v>25358</v>
      </c>
      <c r="K64" s="4">
        <v>73660</v>
      </c>
      <c r="L64" s="3" t="s">
        <v>25</v>
      </c>
    </row>
    <row r="65" spans="1:12" ht="38" thickBot="1">
      <c r="A65" s="2">
        <v>45098.775000000001</v>
      </c>
      <c r="B65" s="3" t="s">
        <v>20</v>
      </c>
      <c r="C65" s="3" t="s">
        <v>77</v>
      </c>
      <c r="D65" s="3" t="s">
        <v>262</v>
      </c>
      <c r="E65" s="3" t="s">
        <v>263</v>
      </c>
      <c r="F65" s="3" t="s">
        <v>264</v>
      </c>
      <c r="G65" s="2">
        <v>45047.25</v>
      </c>
      <c r="H65" s="2">
        <v>45412.25</v>
      </c>
      <c r="I65" s="4">
        <v>189573</v>
      </c>
      <c r="J65" s="4">
        <v>10427</v>
      </c>
      <c r="K65" s="4">
        <v>200000</v>
      </c>
      <c r="L65" s="3" t="s">
        <v>30</v>
      </c>
    </row>
    <row r="66" spans="1:12" ht="63" thickBot="1">
      <c r="A66" s="2">
        <v>45099.906944444403</v>
      </c>
      <c r="B66" s="3" t="s">
        <v>20</v>
      </c>
      <c r="C66" s="3" t="s">
        <v>121</v>
      </c>
      <c r="D66" s="3" t="s">
        <v>265</v>
      </c>
      <c r="E66" s="3" t="s">
        <v>117</v>
      </c>
      <c r="F66" s="3" t="s">
        <v>266</v>
      </c>
      <c r="G66" s="2">
        <v>45170.25</v>
      </c>
      <c r="H66" s="2">
        <v>45535.25</v>
      </c>
      <c r="I66" s="4">
        <v>161125</v>
      </c>
      <c r="J66" s="4">
        <v>84591</v>
      </c>
      <c r="K66" s="4">
        <v>245716</v>
      </c>
      <c r="L66" s="3" t="s">
        <v>25</v>
      </c>
    </row>
    <row r="67" spans="1:12" ht="25.5" thickBot="1">
      <c r="A67" s="2">
        <v>45105.755555555603</v>
      </c>
      <c r="B67" s="3" t="s">
        <v>20</v>
      </c>
      <c r="C67" s="3" t="s">
        <v>234</v>
      </c>
      <c r="D67" s="3" t="s">
        <v>267</v>
      </c>
      <c r="E67" s="3" t="s">
        <v>268</v>
      </c>
      <c r="F67" s="3" t="s">
        <v>269</v>
      </c>
      <c r="G67" s="2">
        <v>45108.25</v>
      </c>
      <c r="H67" s="2">
        <v>45473.25</v>
      </c>
      <c r="I67" s="4">
        <v>25246</v>
      </c>
      <c r="J67" s="4">
        <v>13254</v>
      </c>
      <c r="K67" s="4">
        <v>38500</v>
      </c>
      <c r="L67" s="3" t="s">
        <v>30</v>
      </c>
    </row>
    <row r="68" spans="1:12" ht="16.5" customHeight="1" thickBot="1">
      <c r="A68" s="13" t="s">
        <v>13</v>
      </c>
      <c r="B68" s="14"/>
      <c r="C68" s="15"/>
      <c r="D68" s="5">
        <v>66</v>
      </c>
      <c r="E68" s="13" t="s">
        <v>14</v>
      </c>
      <c r="F68" s="14"/>
      <c r="G68" s="14"/>
      <c r="H68" s="15"/>
      <c r="I68" s="6">
        <f>SUM(I2:I67)</f>
        <v>50584002</v>
      </c>
      <c r="J68" s="6">
        <f t="shared" ref="J68:K68" si="0">SUM(J2:J67)</f>
        <v>18914968</v>
      </c>
      <c r="K68" s="6">
        <f t="shared" si="0"/>
        <v>69498970</v>
      </c>
      <c r="L68" s="5"/>
    </row>
  </sheetData>
  <autoFilter ref="A1:L1" xr:uid="{00000000-0009-0000-0000-000000000000}"/>
  <mergeCells count="2">
    <mergeCell ref="A68:C68"/>
    <mergeCell ref="E68:H68"/>
  </mergeCell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showGridLines="0" workbookViewId="0"/>
  </sheetViews>
  <sheetFormatPr defaultColWidth="9.1796875" defaultRowHeight="14.5"/>
  <cols>
    <col min="1" max="1" width="11.26953125" style="7" customWidth="1"/>
    <col min="2" max="2" width="11.7265625" style="7" customWidth="1"/>
    <col min="3" max="3" width="11.26953125" style="7" customWidth="1"/>
    <col min="4" max="4" width="13.1796875" style="7" customWidth="1"/>
    <col min="5" max="5" width="21.54296875" style="7" customWidth="1"/>
    <col min="6" max="6" width="19.7265625" style="7" customWidth="1"/>
    <col min="7" max="7" width="15.7265625" style="7" customWidth="1"/>
    <col min="8" max="8" width="10.7265625" style="7" customWidth="1"/>
    <col min="9" max="9" width="11" style="7" customWidth="1"/>
    <col min="10" max="10" width="12.26953125" style="7" customWidth="1"/>
    <col min="11" max="11" width="13.453125" style="7" customWidth="1"/>
    <col min="12" max="12" width="14" style="7" customWidth="1"/>
    <col min="13" max="13" width="10.7265625" style="7" customWidth="1"/>
    <col min="14" max="14" width="13.7265625" style="7" customWidth="1"/>
    <col min="15" max="15" width="0" style="7" hidden="1" customWidth="1"/>
    <col min="16" max="16384" width="9.1796875" style="7"/>
  </cols>
  <sheetData>
    <row r="1" spans="1:14" ht="29.25" customHeight="1" thickBot="1">
      <c r="A1" s="1" t="s">
        <v>15</v>
      </c>
      <c r="B1" s="1" t="s">
        <v>0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6</v>
      </c>
      <c r="N1" s="1" t="s">
        <v>7</v>
      </c>
    </row>
    <row r="2" spans="1:14" ht="38" thickBot="1">
      <c r="A2" s="8">
        <v>44756</v>
      </c>
      <c r="B2" s="9" t="s">
        <v>20</v>
      </c>
      <c r="C2" s="9" t="s">
        <v>77</v>
      </c>
      <c r="D2" s="9" t="s">
        <v>78</v>
      </c>
      <c r="E2" s="9" t="s">
        <v>79</v>
      </c>
      <c r="F2" s="9" t="s">
        <v>80</v>
      </c>
      <c r="G2" s="9" t="s">
        <v>81</v>
      </c>
      <c r="H2" s="8">
        <v>44719.25</v>
      </c>
      <c r="I2" s="8">
        <v>44804.25</v>
      </c>
      <c r="J2" s="10">
        <v>25000</v>
      </c>
      <c r="K2" s="10">
        <v>5000</v>
      </c>
      <c r="L2" s="10">
        <v>30000</v>
      </c>
      <c r="M2" s="9" t="s">
        <v>30</v>
      </c>
      <c r="N2" s="9" t="s">
        <v>82</v>
      </c>
    </row>
    <row r="3" spans="1:14" ht="63" thickBot="1">
      <c r="A3" s="8">
        <v>44760</v>
      </c>
      <c r="B3" s="9" t="s">
        <v>20</v>
      </c>
      <c r="C3" s="9" t="s">
        <v>51</v>
      </c>
      <c r="D3" s="9" t="s">
        <v>83</v>
      </c>
      <c r="E3" s="9" t="s">
        <v>57</v>
      </c>
      <c r="F3" s="9" t="s">
        <v>84</v>
      </c>
      <c r="G3" s="9" t="s">
        <v>85</v>
      </c>
      <c r="H3" s="8">
        <v>44743.25</v>
      </c>
      <c r="I3" s="8">
        <v>45107.25</v>
      </c>
      <c r="J3" s="10">
        <v>871403</v>
      </c>
      <c r="K3" s="10">
        <v>316086</v>
      </c>
      <c r="L3" s="10">
        <v>1187489</v>
      </c>
      <c r="M3" s="9" t="s">
        <v>25</v>
      </c>
      <c r="N3" s="9" t="s">
        <v>86</v>
      </c>
    </row>
    <row r="4" spans="1:14" ht="50.5" thickBot="1">
      <c r="A4" s="8">
        <v>44768</v>
      </c>
      <c r="B4" s="9" t="s">
        <v>20</v>
      </c>
      <c r="C4" s="9" t="s">
        <v>149</v>
      </c>
      <c r="D4" s="9" t="s">
        <v>87</v>
      </c>
      <c r="E4" s="9" t="s">
        <v>88</v>
      </c>
      <c r="F4" s="9" t="s">
        <v>89</v>
      </c>
      <c r="G4" s="9" t="s">
        <v>90</v>
      </c>
      <c r="H4" s="8">
        <v>44762.25</v>
      </c>
      <c r="I4" s="8">
        <v>45107.25</v>
      </c>
      <c r="J4" s="10">
        <v>125000</v>
      </c>
      <c r="K4" s="10">
        <v>65625</v>
      </c>
      <c r="L4" s="10">
        <v>190625</v>
      </c>
      <c r="M4" s="9" t="s">
        <v>25</v>
      </c>
      <c r="N4" s="9" t="s">
        <v>82</v>
      </c>
    </row>
    <row r="5" spans="1:14" ht="38" thickBot="1">
      <c r="A5" s="8">
        <v>44775</v>
      </c>
      <c r="B5" s="9" t="s">
        <v>20</v>
      </c>
      <c r="C5" s="9" t="s">
        <v>55</v>
      </c>
      <c r="D5" s="9" t="s">
        <v>91</v>
      </c>
      <c r="E5" s="9" t="s">
        <v>40</v>
      </c>
      <c r="F5" s="9" t="s">
        <v>92</v>
      </c>
      <c r="G5" s="9" t="s">
        <v>93</v>
      </c>
      <c r="H5" s="8">
        <v>44775.25</v>
      </c>
      <c r="I5" s="8">
        <v>45138.25</v>
      </c>
      <c r="J5" s="10">
        <v>10000</v>
      </c>
      <c r="K5" s="10">
        <v>0</v>
      </c>
      <c r="L5" s="10">
        <v>10000</v>
      </c>
      <c r="M5" s="9" t="s">
        <v>25</v>
      </c>
      <c r="N5" s="9" t="s">
        <v>82</v>
      </c>
    </row>
    <row r="6" spans="1:14" ht="63" thickBot="1">
      <c r="A6" s="8">
        <v>44781</v>
      </c>
      <c r="B6" s="9" t="s">
        <v>20</v>
      </c>
      <c r="C6" s="9" t="s">
        <v>55</v>
      </c>
      <c r="D6" s="9" t="s">
        <v>94</v>
      </c>
      <c r="E6" s="9" t="s">
        <v>95</v>
      </c>
      <c r="F6" s="9" t="s">
        <v>96</v>
      </c>
      <c r="G6" s="9" t="s">
        <v>97</v>
      </c>
      <c r="H6" s="8">
        <v>44227.291666666701</v>
      </c>
      <c r="I6" s="8">
        <v>44956.291666666701</v>
      </c>
      <c r="J6" s="10">
        <v>40234</v>
      </c>
      <c r="K6" s="10">
        <v>0</v>
      </c>
      <c r="L6" s="10">
        <v>40234</v>
      </c>
      <c r="M6" s="9" t="s">
        <v>25</v>
      </c>
      <c r="N6" s="9" t="s">
        <v>82</v>
      </c>
    </row>
    <row r="7" spans="1:14" ht="50.5" thickBot="1">
      <c r="A7" s="8">
        <v>44788</v>
      </c>
      <c r="B7" s="9" t="s">
        <v>20</v>
      </c>
      <c r="C7" s="9" t="s">
        <v>55</v>
      </c>
      <c r="D7" s="9" t="s">
        <v>98</v>
      </c>
      <c r="E7" s="9" t="s">
        <v>40</v>
      </c>
      <c r="F7" s="9" t="s">
        <v>99</v>
      </c>
      <c r="G7" s="9" t="s">
        <v>100</v>
      </c>
      <c r="H7" s="8">
        <v>44774.25</v>
      </c>
      <c r="I7" s="8">
        <v>45138.25</v>
      </c>
      <c r="J7" s="10">
        <v>252419</v>
      </c>
      <c r="K7" s="10">
        <v>72229</v>
      </c>
      <c r="L7" s="10">
        <v>324648</v>
      </c>
      <c r="M7" s="9" t="s">
        <v>25</v>
      </c>
      <c r="N7" s="9" t="s">
        <v>86</v>
      </c>
    </row>
    <row r="8" spans="1:14" ht="63" thickBot="1">
      <c r="A8" s="8">
        <v>44788</v>
      </c>
      <c r="B8" s="9" t="s">
        <v>20</v>
      </c>
      <c r="C8" s="9" t="s">
        <v>26</v>
      </c>
      <c r="D8" s="9" t="s">
        <v>27</v>
      </c>
      <c r="E8" s="9" t="s">
        <v>28</v>
      </c>
      <c r="F8" s="9" t="s">
        <v>29</v>
      </c>
      <c r="G8" s="9" t="s">
        <v>101</v>
      </c>
      <c r="H8" s="8">
        <v>44805.25</v>
      </c>
      <c r="I8" s="8">
        <v>45169.25</v>
      </c>
      <c r="J8" s="10">
        <v>39016</v>
      </c>
      <c r="K8" s="10">
        <v>20483</v>
      </c>
      <c r="L8" s="10">
        <v>59499</v>
      </c>
      <c r="M8" s="9" t="s">
        <v>30</v>
      </c>
      <c r="N8" s="9" t="s">
        <v>82</v>
      </c>
    </row>
    <row r="9" spans="1:14" ht="38" thickBot="1">
      <c r="A9" s="8">
        <v>44789</v>
      </c>
      <c r="B9" s="9" t="s">
        <v>20</v>
      </c>
      <c r="C9" s="9" t="s">
        <v>31</v>
      </c>
      <c r="D9" s="9" t="s">
        <v>102</v>
      </c>
      <c r="E9" s="9" t="s">
        <v>40</v>
      </c>
      <c r="F9" s="9" t="s">
        <v>103</v>
      </c>
      <c r="G9" s="9" t="s">
        <v>104</v>
      </c>
      <c r="H9" s="8">
        <v>44805.25</v>
      </c>
      <c r="I9" s="8">
        <v>45169.25</v>
      </c>
      <c r="J9" s="10">
        <v>148373</v>
      </c>
      <c r="K9" s="10">
        <v>10459</v>
      </c>
      <c r="L9" s="10">
        <v>158832</v>
      </c>
      <c r="M9" s="9" t="s">
        <v>25</v>
      </c>
      <c r="N9" s="9" t="s">
        <v>86</v>
      </c>
    </row>
    <row r="10" spans="1:14" ht="50.5" thickBot="1">
      <c r="A10" s="8">
        <v>44791</v>
      </c>
      <c r="B10" s="9" t="s">
        <v>20</v>
      </c>
      <c r="C10" s="9" t="s">
        <v>35</v>
      </c>
      <c r="D10" s="9" t="s">
        <v>36</v>
      </c>
      <c r="E10" s="9" t="s">
        <v>37</v>
      </c>
      <c r="F10" s="9" t="s">
        <v>38</v>
      </c>
      <c r="G10" s="9" t="s">
        <v>105</v>
      </c>
      <c r="H10" s="8">
        <v>44805.25</v>
      </c>
      <c r="I10" s="8">
        <v>45169.25</v>
      </c>
      <c r="J10" s="10">
        <v>134796</v>
      </c>
      <c r="K10" s="10">
        <v>13480</v>
      </c>
      <c r="L10" s="10">
        <v>148276</v>
      </c>
      <c r="M10" s="9" t="s">
        <v>25</v>
      </c>
      <c r="N10" s="9" t="s">
        <v>86</v>
      </c>
    </row>
    <row r="11" spans="1:14" ht="125.5" thickBot="1">
      <c r="A11" s="8">
        <v>44792</v>
      </c>
      <c r="B11" s="9" t="s">
        <v>20</v>
      </c>
      <c r="C11" s="9" t="s">
        <v>106</v>
      </c>
      <c r="D11" s="9" t="s">
        <v>107</v>
      </c>
      <c r="E11" s="9" t="s">
        <v>57</v>
      </c>
      <c r="F11" s="9" t="s">
        <v>108</v>
      </c>
      <c r="G11" s="9" t="s">
        <v>109</v>
      </c>
      <c r="H11" s="8">
        <v>44805.25</v>
      </c>
      <c r="I11" s="8">
        <v>45169.25</v>
      </c>
      <c r="J11" s="10">
        <v>3325902</v>
      </c>
      <c r="K11" s="10">
        <v>923650</v>
      </c>
      <c r="L11" s="10">
        <v>4249552</v>
      </c>
      <c r="M11" s="9" t="s">
        <v>25</v>
      </c>
      <c r="N11" s="9" t="s">
        <v>86</v>
      </c>
    </row>
    <row r="12" spans="1:14" ht="75.5" thickBot="1">
      <c r="A12" s="8">
        <v>44797</v>
      </c>
      <c r="B12" s="9" t="s">
        <v>20</v>
      </c>
      <c r="C12" s="9" t="s">
        <v>110</v>
      </c>
      <c r="D12" s="9" t="s">
        <v>111</v>
      </c>
      <c r="E12" s="9" t="s">
        <v>112</v>
      </c>
      <c r="F12" s="9" t="s">
        <v>113</v>
      </c>
      <c r="G12" s="9" t="s">
        <v>114</v>
      </c>
      <c r="H12" s="8">
        <v>44713.25</v>
      </c>
      <c r="I12" s="8">
        <v>45077.25</v>
      </c>
      <c r="J12" s="10">
        <v>89124</v>
      </c>
      <c r="K12" s="10">
        <v>0</v>
      </c>
      <c r="L12" s="10">
        <v>89124</v>
      </c>
      <c r="M12" s="9" t="s">
        <v>25</v>
      </c>
      <c r="N12" s="9" t="s">
        <v>115</v>
      </c>
    </row>
    <row r="13" spans="1:14" ht="75.5" thickBot="1">
      <c r="A13" s="8">
        <v>44802</v>
      </c>
      <c r="B13" s="9" t="s">
        <v>20</v>
      </c>
      <c r="C13" s="9" t="s">
        <v>51</v>
      </c>
      <c r="D13" s="9" t="s">
        <v>116</v>
      </c>
      <c r="E13" s="9" t="s">
        <v>117</v>
      </c>
      <c r="F13" s="9" t="s">
        <v>118</v>
      </c>
      <c r="G13" s="9" t="s">
        <v>119</v>
      </c>
      <c r="H13" s="8">
        <v>44805.25</v>
      </c>
      <c r="I13" s="8">
        <v>45169.25</v>
      </c>
      <c r="J13" s="10">
        <v>447633</v>
      </c>
      <c r="K13" s="10">
        <v>204354</v>
      </c>
      <c r="L13" s="10">
        <v>651987</v>
      </c>
      <c r="M13" s="9" t="s">
        <v>25</v>
      </c>
      <c r="N13" s="9" t="s">
        <v>86</v>
      </c>
    </row>
    <row r="14" spans="1:14" ht="63" thickBot="1">
      <c r="A14" s="8">
        <v>44803</v>
      </c>
      <c r="B14" s="9" t="s">
        <v>20</v>
      </c>
      <c r="C14" s="9" t="s">
        <v>55</v>
      </c>
      <c r="D14" s="9" t="s">
        <v>56</v>
      </c>
      <c r="E14" s="9" t="s">
        <v>57</v>
      </c>
      <c r="F14" s="9" t="s">
        <v>58</v>
      </c>
      <c r="G14" s="9" t="s">
        <v>120</v>
      </c>
      <c r="H14" s="8">
        <v>44713.25</v>
      </c>
      <c r="I14" s="8">
        <v>45077.25</v>
      </c>
      <c r="J14" s="10">
        <v>250000</v>
      </c>
      <c r="K14" s="10">
        <v>0</v>
      </c>
      <c r="L14" s="10">
        <v>250000</v>
      </c>
      <c r="M14" s="9" t="s">
        <v>25</v>
      </c>
      <c r="N14" s="9" t="s">
        <v>115</v>
      </c>
    </row>
    <row r="15" spans="1:14" ht="75.5" thickBot="1">
      <c r="A15" s="8">
        <v>44813</v>
      </c>
      <c r="B15" s="9" t="s">
        <v>20</v>
      </c>
      <c r="C15" s="9" t="s">
        <v>121</v>
      </c>
      <c r="D15" s="9" t="s">
        <v>122</v>
      </c>
      <c r="E15" s="9" t="s">
        <v>117</v>
      </c>
      <c r="F15" s="9" t="s">
        <v>123</v>
      </c>
      <c r="G15" s="9" t="s">
        <v>124</v>
      </c>
      <c r="H15" s="8">
        <v>44816.25</v>
      </c>
      <c r="I15" s="8">
        <v>45169.25</v>
      </c>
      <c r="J15" s="10">
        <v>181203</v>
      </c>
      <c r="K15" s="10">
        <v>67797</v>
      </c>
      <c r="L15" s="10">
        <v>249000</v>
      </c>
      <c r="M15" s="9" t="s">
        <v>25</v>
      </c>
      <c r="N15" s="9" t="s">
        <v>82</v>
      </c>
    </row>
    <row r="16" spans="1:14" ht="100.5" thickBot="1">
      <c r="A16" s="8">
        <v>44816</v>
      </c>
      <c r="B16" s="9" t="s">
        <v>20</v>
      </c>
      <c r="C16" s="9" t="s">
        <v>46</v>
      </c>
      <c r="D16" s="9" t="s">
        <v>125</v>
      </c>
      <c r="E16" s="9" t="s">
        <v>40</v>
      </c>
      <c r="F16" s="9" t="s">
        <v>126</v>
      </c>
      <c r="G16" s="9" t="s">
        <v>127</v>
      </c>
      <c r="H16" s="8">
        <v>44798.25</v>
      </c>
      <c r="I16" s="8">
        <v>45077.25</v>
      </c>
      <c r="J16" s="10">
        <v>850909</v>
      </c>
      <c r="K16" s="10">
        <v>446727</v>
      </c>
      <c r="L16" s="10">
        <v>1297636</v>
      </c>
      <c r="M16" s="9" t="s">
        <v>25</v>
      </c>
      <c r="N16" s="9" t="s">
        <v>82</v>
      </c>
    </row>
    <row r="17" spans="1:14" ht="113" thickBot="1">
      <c r="A17" s="8">
        <v>44823</v>
      </c>
      <c r="B17" s="9" t="s">
        <v>20</v>
      </c>
      <c r="C17" s="9" t="s">
        <v>31</v>
      </c>
      <c r="D17" s="9" t="s">
        <v>128</v>
      </c>
      <c r="E17" s="9" t="s">
        <v>129</v>
      </c>
      <c r="F17" s="9" t="s">
        <v>130</v>
      </c>
      <c r="G17" s="9" t="s">
        <v>131</v>
      </c>
      <c r="H17" s="8">
        <v>44700.25</v>
      </c>
      <c r="I17" s="8">
        <v>45046.25</v>
      </c>
      <c r="J17" s="10">
        <v>30812</v>
      </c>
      <c r="K17" s="10">
        <v>16139</v>
      </c>
      <c r="L17" s="10">
        <v>46951</v>
      </c>
      <c r="M17" s="9" t="s">
        <v>50</v>
      </c>
      <c r="N17" s="9" t="s">
        <v>82</v>
      </c>
    </row>
    <row r="18" spans="1:14" ht="75.5" thickBot="1">
      <c r="A18" s="8">
        <v>44825</v>
      </c>
      <c r="B18" s="9" t="s">
        <v>20</v>
      </c>
      <c r="C18" s="9" t="s">
        <v>132</v>
      </c>
      <c r="D18" s="9" t="s">
        <v>133</v>
      </c>
      <c r="E18" s="9" t="s">
        <v>40</v>
      </c>
      <c r="F18" s="9" t="s">
        <v>134</v>
      </c>
      <c r="G18" s="9" t="s">
        <v>135</v>
      </c>
      <c r="H18" s="8">
        <v>44824.25</v>
      </c>
      <c r="I18" s="8">
        <v>45107.25</v>
      </c>
      <c r="J18" s="10">
        <v>1252149</v>
      </c>
      <c r="K18" s="10">
        <v>586895</v>
      </c>
      <c r="L18" s="10">
        <v>1839044</v>
      </c>
      <c r="M18" s="9" t="s">
        <v>25</v>
      </c>
      <c r="N18" s="9" t="s">
        <v>82</v>
      </c>
    </row>
    <row r="19" spans="1:14" ht="63" thickBot="1">
      <c r="A19" s="8">
        <v>44866</v>
      </c>
      <c r="B19" s="9" t="s">
        <v>20</v>
      </c>
      <c r="C19" s="9" t="s">
        <v>136</v>
      </c>
      <c r="D19" s="9" t="s">
        <v>137</v>
      </c>
      <c r="E19" s="9" t="s">
        <v>138</v>
      </c>
      <c r="F19" s="9" t="s">
        <v>139</v>
      </c>
      <c r="G19" s="9" t="s">
        <v>178</v>
      </c>
      <c r="H19" s="8">
        <v>44835.25</v>
      </c>
      <c r="I19" s="8">
        <v>45930.25</v>
      </c>
      <c r="J19" s="10">
        <v>260250</v>
      </c>
      <c r="K19" s="10">
        <v>0</v>
      </c>
      <c r="L19" s="10">
        <v>260250</v>
      </c>
      <c r="M19" s="9" t="s">
        <v>25</v>
      </c>
      <c r="N19" s="9" t="s">
        <v>82</v>
      </c>
    </row>
    <row r="20" spans="1:14" ht="25.5" thickBot="1">
      <c r="A20" s="8">
        <v>44869</v>
      </c>
      <c r="B20" s="9" t="s">
        <v>20</v>
      </c>
      <c r="C20" s="9" t="s">
        <v>51</v>
      </c>
      <c r="D20" s="9" t="s">
        <v>52</v>
      </c>
      <c r="E20" s="9" t="s">
        <v>53</v>
      </c>
      <c r="F20" s="9" t="s">
        <v>54</v>
      </c>
      <c r="G20" s="9" t="s">
        <v>179</v>
      </c>
      <c r="H20" s="8">
        <v>44743.25</v>
      </c>
      <c r="I20" s="8">
        <v>45107.25</v>
      </c>
      <c r="J20" s="10">
        <v>31065</v>
      </c>
      <c r="K20" s="10">
        <v>16309</v>
      </c>
      <c r="L20" s="10">
        <v>47374</v>
      </c>
      <c r="M20" s="9" t="s">
        <v>50</v>
      </c>
      <c r="N20" s="9" t="s">
        <v>86</v>
      </c>
    </row>
    <row r="21" spans="1:14" ht="88" thickBot="1">
      <c r="A21" s="8">
        <v>44905</v>
      </c>
      <c r="B21" s="9" t="s">
        <v>20</v>
      </c>
      <c r="C21" s="9" t="s">
        <v>31</v>
      </c>
      <c r="D21" s="9" t="s">
        <v>180</v>
      </c>
      <c r="E21" s="9" t="s">
        <v>181</v>
      </c>
      <c r="F21" s="9" t="s">
        <v>182</v>
      </c>
      <c r="G21" s="9" t="s">
        <v>183</v>
      </c>
      <c r="H21" s="8">
        <v>44743.25</v>
      </c>
      <c r="I21" s="8">
        <v>45107.25</v>
      </c>
      <c r="J21" s="10">
        <v>35000</v>
      </c>
      <c r="K21" s="10">
        <v>2800</v>
      </c>
      <c r="L21" s="10">
        <v>37800</v>
      </c>
      <c r="M21" s="9" t="s">
        <v>50</v>
      </c>
      <c r="N21" s="9" t="s">
        <v>82</v>
      </c>
    </row>
    <row r="22" spans="1:14" ht="63" thickBot="1">
      <c r="A22" s="8">
        <v>44929</v>
      </c>
      <c r="B22" s="9" t="s">
        <v>20</v>
      </c>
      <c r="C22" s="9" t="s">
        <v>149</v>
      </c>
      <c r="D22" s="9" t="s">
        <v>150</v>
      </c>
      <c r="E22" s="9" t="s">
        <v>88</v>
      </c>
      <c r="F22" s="9" t="s">
        <v>151</v>
      </c>
      <c r="G22" s="9" t="s">
        <v>226</v>
      </c>
      <c r="H22" s="8">
        <v>44927.291666666701</v>
      </c>
      <c r="I22" s="8">
        <v>45291.291666666701</v>
      </c>
      <c r="J22" s="10">
        <v>250000</v>
      </c>
      <c r="K22" s="10">
        <v>128750</v>
      </c>
      <c r="L22" s="10">
        <v>378750</v>
      </c>
      <c r="M22" s="9" t="s">
        <v>25</v>
      </c>
      <c r="N22" s="9" t="s">
        <v>86</v>
      </c>
    </row>
    <row r="23" spans="1:14" ht="75.5" thickBot="1">
      <c r="A23" s="8">
        <v>44931</v>
      </c>
      <c r="B23" s="9" t="s">
        <v>20</v>
      </c>
      <c r="C23" s="9" t="s">
        <v>46</v>
      </c>
      <c r="D23" s="9" t="s">
        <v>227</v>
      </c>
      <c r="E23" s="9" t="s">
        <v>57</v>
      </c>
      <c r="F23" s="9" t="s">
        <v>228</v>
      </c>
      <c r="G23" s="9" t="s">
        <v>229</v>
      </c>
      <c r="H23" s="8">
        <v>44927.291666666701</v>
      </c>
      <c r="I23" s="8">
        <v>45291.291666666701</v>
      </c>
      <c r="J23" s="10">
        <v>177291</v>
      </c>
      <c r="K23" s="10">
        <v>91305</v>
      </c>
      <c r="L23" s="10">
        <v>268596</v>
      </c>
      <c r="M23" s="9" t="s">
        <v>25</v>
      </c>
      <c r="N23" s="9" t="s">
        <v>86</v>
      </c>
    </row>
    <row r="24" spans="1:14" ht="75.5" thickBot="1">
      <c r="A24" s="8">
        <v>44935</v>
      </c>
      <c r="B24" s="9" t="s">
        <v>20</v>
      </c>
      <c r="C24" s="9" t="s">
        <v>140</v>
      </c>
      <c r="D24" s="9" t="s">
        <v>166</v>
      </c>
      <c r="E24" s="9" t="s">
        <v>167</v>
      </c>
      <c r="F24" s="9" t="s">
        <v>168</v>
      </c>
      <c r="G24" s="9" t="s">
        <v>230</v>
      </c>
      <c r="H24" s="8">
        <v>44743.25</v>
      </c>
      <c r="I24" s="8">
        <v>45107.25</v>
      </c>
      <c r="J24" s="10">
        <v>180000</v>
      </c>
      <c r="K24" s="10">
        <v>0</v>
      </c>
      <c r="L24" s="10">
        <v>180000</v>
      </c>
      <c r="M24" s="9" t="s">
        <v>25</v>
      </c>
      <c r="N24" s="9" t="s">
        <v>82</v>
      </c>
    </row>
    <row r="25" spans="1:14" ht="63" thickBot="1">
      <c r="A25" s="8">
        <v>44957</v>
      </c>
      <c r="B25" s="9" t="s">
        <v>20</v>
      </c>
      <c r="C25" s="9" t="s">
        <v>55</v>
      </c>
      <c r="D25" s="9" t="s">
        <v>152</v>
      </c>
      <c r="E25" s="9" t="s">
        <v>57</v>
      </c>
      <c r="F25" s="9" t="s">
        <v>153</v>
      </c>
      <c r="G25" s="9" t="s">
        <v>231</v>
      </c>
      <c r="H25" s="8">
        <v>44927.291666666701</v>
      </c>
      <c r="I25" s="8">
        <v>45291.291666666701</v>
      </c>
      <c r="J25" s="10">
        <v>629273</v>
      </c>
      <c r="K25" s="10">
        <v>127181</v>
      </c>
      <c r="L25" s="10">
        <v>756454</v>
      </c>
      <c r="M25" s="9" t="s">
        <v>25</v>
      </c>
      <c r="N25" s="9" t="s">
        <v>86</v>
      </c>
    </row>
    <row r="26" spans="1:14" ht="75.5" thickBot="1">
      <c r="A26" s="8">
        <v>44959</v>
      </c>
      <c r="B26" s="9" t="s">
        <v>20</v>
      </c>
      <c r="C26" s="9" t="s">
        <v>234</v>
      </c>
      <c r="D26" s="9" t="s">
        <v>185</v>
      </c>
      <c r="E26" s="9" t="s">
        <v>186</v>
      </c>
      <c r="F26" s="9" t="s">
        <v>187</v>
      </c>
      <c r="G26" s="9" t="s">
        <v>232</v>
      </c>
      <c r="H26" s="8">
        <v>44927.291666666701</v>
      </c>
      <c r="I26" s="8">
        <v>45290.291666666701</v>
      </c>
      <c r="J26" s="10">
        <v>8197</v>
      </c>
      <c r="K26" s="10">
        <v>4303</v>
      </c>
      <c r="L26" s="10">
        <v>12500</v>
      </c>
      <c r="M26" s="9" t="s">
        <v>30</v>
      </c>
      <c r="N26" s="9" t="s">
        <v>86</v>
      </c>
    </row>
    <row r="27" spans="1:14" ht="50.5" thickBot="1">
      <c r="A27" s="8">
        <v>44971</v>
      </c>
      <c r="B27" s="9" t="s">
        <v>20</v>
      </c>
      <c r="C27" s="9" t="s">
        <v>77</v>
      </c>
      <c r="D27" s="9" t="s">
        <v>191</v>
      </c>
      <c r="E27" s="9" t="s">
        <v>192</v>
      </c>
      <c r="F27" s="9" t="s">
        <v>193</v>
      </c>
      <c r="G27" s="9" t="s">
        <v>233</v>
      </c>
      <c r="H27" s="8">
        <v>44927.291666666701</v>
      </c>
      <c r="I27" s="8">
        <v>45291.291666666701</v>
      </c>
      <c r="J27" s="10">
        <v>23696</v>
      </c>
      <c r="K27" s="10">
        <v>1304</v>
      </c>
      <c r="L27" s="10">
        <v>25000</v>
      </c>
      <c r="M27" s="9" t="s">
        <v>194</v>
      </c>
      <c r="N27" s="9" t="s">
        <v>86</v>
      </c>
    </row>
    <row r="28" spans="1:14" ht="79.5" customHeight="1" thickBot="1">
      <c r="A28" s="8">
        <v>44985</v>
      </c>
      <c r="B28" s="9" t="s">
        <v>20</v>
      </c>
      <c r="C28" s="9" t="s">
        <v>26</v>
      </c>
      <c r="D28" s="9" t="s">
        <v>215</v>
      </c>
      <c r="E28" s="9" t="s">
        <v>28</v>
      </c>
      <c r="F28" s="9" t="s">
        <v>216</v>
      </c>
      <c r="G28" s="9" t="s">
        <v>101</v>
      </c>
      <c r="H28" s="8">
        <v>44805.25</v>
      </c>
      <c r="I28" s="8">
        <v>45169.25</v>
      </c>
      <c r="J28" s="10">
        <v>4881</v>
      </c>
      <c r="K28" s="10">
        <v>2562</v>
      </c>
      <c r="L28" s="10">
        <v>7443</v>
      </c>
      <c r="M28" s="9" t="s">
        <v>30</v>
      </c>
      <c r="N28" s="9" t="s">
        <v>115</v>
      </c>
    </row>
    <row r="29" spans="1:14" ht="79.5" customHeight="1" thickBot="1">
      <c r="A29" s="8">
        <v>45027</v>
      </c>
      <c r="B29" s="9" t="s">
        <v>20</v>
      </c>
      <c r="C29" s="9" t="s">
        <v>110</v>
      </c>
      <c r="D29" s="9" t="s">
        <v>270</v>
      </c>
      <c r="E29" s="9" t="s">
        <v>57</v>
      </c>
      <c r="F29" s="9" t="s">
        <v>271</v>
      </c>
      <c r="G29" s="9" t="s">
        <v>272</v>
      </c>
      <c r="H29" s="8">
        <v>45031.25</v>
      </c>
      <c r="I29" s="8">
        <v>45396.25</v>
      </c>
      <c r="J29" s="10">
        <v>600000</v>
      </c>
      <c r="K29" s="10">
        <v>0</v>
      </c>
      <c r="L29" s="10">
        <v>600000</v>
      </c>
      <c r="M29" s="9" t="s">
        <v>25</v>
      </c>
      <c r="N29" s="9" t="s">
        <v>82</v>
      </c>
    </row>
    <row r="30" spans="1:14" ht="79.5" customHeight="1" thickBot="1">
      <c r="A30" s="8">
        <v>45027</v>
      </c>
      <c r="B30" s="9" t="s">
        <v>20</v>
      </c>
      <c r="C30" s="9" t="s">
        <v>106</v>
      </c>
      <c r="D30" s="9" t="s">
        <v>188</v>
      </c>
      <c r="E30" s="9" t="s">
        <v>57</v>
      </c>
      <c r="F30" s="9" t="s">
        <v>189</v>
      </c>
      <c r="G30" s="9" t="s">
        <v>273</v>
      </c>
      <c r="H30" s="8">
        <v>45017.25</v>
      </c>
      <c r="I30" s="8">
        <v>45382.25</v>
      </c>
      <c r="J30" s="10">
        <v>940452</v>
      </c>
      <c r="K30" s="10">
        <v>417643</v>
      </c>
      <c r="L30" s="10">
        <v>1358095</v>
      </c>
      <c r="M30" s="9" t="s">
        <v>25</v>
      </c>
      <c r="N30" s="9" t="s">
        <v>86</v>
      </c>
    </row>
    <row r="31" spans="1:14" ht="79.5" customHeight="1" thickBot="1">
      <c r="A31" s="8">
        <v>45040</v>
      </c>
      <c r="B31" s="9" t="s">
        <v>20</v>
      </c>
      <c r="C31" s="9" t="s">
        <v>55</v>
      </c>
      <c r="D31" s="9" t="s">
        <v>274</v>
      </c>
      <c r="E31" s="9" t="s">
        <v>40</v>
      </c>
      <c r="F31" s="9" t="s">
        <v>275</v>
      </c>
      <c r="G31" s="9" t="s">
        <v>276</v>
      </c>
      <c r="H31" s="8">
        <v>45027.25</v>
      </c>
      <c r="I31" s="8">
        <v>45322.291666666701</v>
      </c>
      <c r="J31" s="10">
        <v>420912</v>
      </c>
      <c r="K31" s="10">
        <v>185486</v>
      </c>
      <c r="L31" s="10">
        <v>606398</v>
      </c>
      <c r="M31" s="9" t="s">
        <v>25</v>
      </c>
      <c r="N31" s="9" t="s">
        <v>82</v>
      </c>
    </row>
    <row r="32" spans="1:14" ht="79.5" customHeight="1" thickBot="1">
      <c r="A32" s="8">
        <v>45049</v>
      </c>
      <c r="B32" s="9" t="s">
        <v>20</v>
      </c>
      <c r="C32" s="9" t="s">
        <v>277</v>
      </c>
      <c r="D32" s="9" t="s">
        <v>278</v>
      </c>
      <c r="E32" s="9" t="s">
        <v>279</v>
      </c>
      <c r="F32" s="9" t="s">
        <v>280</v>
      </c>
      <c r="G32" s="9" t="s">
        <v>281</v>
      </c>
      <c r="H32" s="8">
        <v>45049.25</v>
      </c>
      <c r="I32" s="8">
        <v>45414.25</v>
      </c>
      <c r="J32" s="10">
        <v>52140</v>
      </c>
      <c r="K32" s="10">
        <v>15642</v>
      </c>
      <c r="L32" s="10">
        <v>67782</v>
      </c>
      <c r="M32" s="9" t="s">
        <v>165</v>
      </c>
      <c r="N32" s="9" t="s">
        <v>82</v>
      </c>
    </row>
    <row r="33" spans="1:14" ht="79.5" customHeight="1" thickBot="1">
      <c r="A33" s="8">
        <v>45064</v>
      </c>
      <c r="B33" s="9" t="s">
        <v>20</v>
      </c>
      <c r="C33" s="9" t="s">
        <v>31</v>
      </c>
      <c r="D33" s="9" t="s">
        <v>224</v>
      </c>
      <c r="E33" s="9" t="s">
        <v>129</v>
      </c>
      <c r="F33" s="9" t="s">
        <v>225</v>
      </c>
      <c r="G33" s="9" t="s">
        <v>282</v>
      </c>
      <c r="H33" s="8">
        <v>44986.291666666701</v>
      </c>
      <c r="I33" s="8">
        <v>45351.291666666701</v>
      </c>
      <c r="J33" s="10">
        <v>35953</v>
      </c>
      <c r="K33" s="10">
        <v>18876</v>
      </c>
      <c r="L33" s="10">
        <v>54829</v>
      </c>
      <c r="M33" s="9" t="s">
        <v>50</v>
      </c>
      <c r="N33" s="9" t="s">
        <v>86</v>
      </c>
    </row>
    <row r="34" spans="1:14" ht="79.5" customHeight="1" thickBot="1">
      <c r="A34" s="8">
        <v>45069</v>
      </c>
      <c r="B34" s="9" t="s">
        <v>20</v>
      </c>
      <c r="C34" s="9" t="s">
        <v>110</v>
      </c>
      <c r="D34" s="9" t="s">
        <v>222</v>
      </c>
      <c r="E34" s="9" t="s">
        <v>57</v>
      </c>
      <c r="F34" s="9" t="s">
        <v>223</v>
      </c>
      <c r="G34" s="9" t="s">
        <v>283</v>
      </c>
      <c r="H34" s="8">
        <v>45078.25</v>
      </c>
      <c r="I34" s="8">
        <v>45443.25</v>
      </c>
      <c r="J34" s="10">
        <v>220000</v>
      </c>
      <c r="K34" s="10">
        <v>94181</v>
      </c>
      <c r="L34" s="10">
        <v>314181</v>
      </c>
      <c r="M34" s="9" t="s">
        <v>25</v>
      </c>
      <c r="N34" s="9" t="s">
        <v>86</v>
      </c>
    </row>
    <row r="35" spans="1:14" ht="79.5" customHeight="1" thickBot="1">
      <c r="A35" s="8">
        <v>45079</v>
      </c>
      <c r="B35" s="9" t="s">
        <v>20</v>
      </c>
      <c r="C35" s="9" t="s">
        <v>121</v>
      </c>
      <c r="D35" s="9" t="s">
        <v>260</v>
      </c>
      <c r="E35" s="9" t="s">
        <v>117</v>
      </c>
      <c r="F35" s="9" t="s">
        <v>261</v>
      </c>
      <c r="G35" s="9" t="s">
        <v>284</v>
      </c>
      <c r="H35" s="8">
        <v>45078.25</v>
      </c>
      <c r="I35" s="8">
        <v>45169.25</v>
      </c>
      <c r="J35" s="10">
        <v>48302</v>
      </c>
      <c r="K35" s="10">
        <v>25358</v>
      </c>
      <c r="L35" s="10">
        <v>73660</v>
      </c>
      <c r="M35" s="9" t="s">
        <v>25</v>
      </c>
      <c r="N35" s="9" t="s">
        <v>285</v>
      </c>
    </row>
    <row r="36" spans="1:14" ht="79.5" customHeight="1" thickBot="1">
      <c r="A36" s="8">
        <v>45084</v>
      </c>
      <c r="B36" s="9" t="s">
        <v>20</v>
      </c>
      <c r="C36" s="9" t="s">
        <v>26</v>
      </c>
      <c r="D36" s="9" t="s">
        <v>286</v>
      </c>
      <c r="E36" s="9" t="s">
        <v>287</v>
      </c>
      <c r="F36" s="9" t="s">
        <v>288</v>
      </c>
      <c r="G36" s="9" t="s">
        <v>289</v>
      </c>
      <c r="H36" s="8">
        <v>45017.25</v>
      </c>
      <c r="I36" s="8">
        <v>46843.25</v>
      </c>
      <c r="J36" s="10">
        <v>277780</v>
      </c>
      <c r="K36" s="10">
        <v>72220</v>
      </c>
      <c r="L36" s="10">
        <v>350000</v>
      </c>
      <c r="M36" s="9" t="s">
        <v>30</v>
      </c>
      <c r="N36" s="9" t="s">
        <v>86</v>
      </c>
    </row>
    <row r="37" spans="1:14" ht="79.5" customHeight="1" thickBot="1">
      <c r="A37" s="8">
        <v>45085</v>
      </c>
      <c r="B37" s="9" t="s">
        <v>20</v>
      </c>
      <c r="C37" s="9" t="s">
        <v>46</v>
      </c>
      <c r="D37" s="9" t="s">
        <v>195</v>
      </c>
      <c r="E37" s="9" t="s">
        <v>40</v>
      </c>
      <c r="F37" s="9" t="s">
        <v>196</v>
      </c>
      <c r="G37" s="9" t="s">
        <v>290</v>
      </c>
      <c r="H37" s="8">
        <v>45078.25</v>
      </c>
      <c r="I37" s="8">
        <v>45443.25</v>
      </c>
      <c r="J37" s="10">
        <v>850909</v>
      </c>
      <c r="K37" s="10">
        <v>446727</v>
      </c>
      <c r="L37" s="10">
        <v>1297636</v>
      </c>
      <c r="M37" s="9" t="s">
        <v>25</v>
      </c>
      <c r="N37" s="9" t="s">
        <v>86</v>
      </c>
    </row>
    <row r="38" spans="1:14" ht="79.5" customHeight="1" thickBot="1">
      <c r="A38" s="8">
        <v>45093</v>
      </c>
      <c r="B38" s="9" t="s">
        <v>20</v>
      </c>
      <c r="C38" s="9" t="s">
        <v>149</v>
      </c>
      <c r="D38" s="9" t="s">
        <v>247</v>
      </c>
      <c r="E38" s="9" t="s">
        <v>88</v>
      </c>
      <c r="F38" s="9" t="s">
        <v>248</v>
      </c>
      <c r="G38" s="9" t="s">
        <v>291</v>
      </c>
      <c r="H38" s="8">
        <v>45108.25</v>
      </c>
      <c r="I38" s="8">
        <v>45473.25</v>
      </c>
      <c r="J38" s="10">
        <v>150000</v>
      </c>
      <c r="K38" s="10">
        <v>78750</v>
      </c>
      <c r="L38" s="10">
        <v>228750</v>
      </c>
      <c r="M38" s="9" t="s">
        <v>25</v>
      </c>
      <c r="N38" s="9" t="s">
        <v>86</v>
      </c>
    </row>
    <row r="39" spans="1:14" ht="79.5" customHeight="1" thickBot="1">
      <c r="A39" s="8">
        <v>45097</v>
      </c>
      <c r="B39" s="9" t="s">
        <v>20</v>
      </c>
      <c r="C39" s="9" t="s">
        <v>159</v>
      </c>
      <c r="D39" s="9" t="s">
        <v>241</v>
      </c>
      <c r="E39" s="9" t="s">
        <v>40</v>
      </c>
      <c r="F39" s="9" t="s">
        <v>242</v>
      </c>
      <c r="G39" s="9" t="s">
        <v>292</v>
      </c>
      <c r="H39" s="8">
        <v>44958.291666666701</v>
      </c>
      <c r="I39" s="8">
        <v>45322.291666666701</v>
      </c>
      <c r="J39" s="10">
        <v>369544</v>
      </c>
      <c r="K39" s="10">
        <v>133783</v>
      </c>
      <c r="L39" s="10">
        <v>503327</v>
      </c>
      <c r="M39" s="9" t="s">
        <v>25</v>
      </c>
      <c r="N39" s="9" t="s">
        <v>86</v>
      </c>
    </row>
    <row r="40" spans="1:14" ht="79.5" customHeight="1" thickBot="1">
      <c r="A40" s="8">
        <v>45098</v>
      </c>
      <c r="B40" s="9" t="s">
        <v>20</v>
      </c>
      <c r="C40" s="9" t="s">
        <v>77</v>
      </c>
      <c r="D40" s="9" t="s">
        <v>262</v>
      </c>
      <c r="E40" s="9" t="s">
        <v>263</v>
      </c>
      <c r="F40" s="9" t="s">
        <v>264</v>
      </c>
      <c r="G40" s="9" t="s">
        <v>293</v>
      </c>
      <c r="H40" s="8">
        <v>45047.25</v>
      </c>
      <c r="I40" s="8">
        <v>45412.25</v>
      </c>
      <c r="J40" s="10">
        <v>189573</v>
      </c>
      <c r="K40" s="10">
        <v>10427</v>
      </c>
      <c r="L40" s="10">
        <v>200000</v>
      </c>
      <c r="M40" s="9" t="s">
        <v>30</v>
      </c>
      <c r="N40" s="9" t="s">
        <v>285</v>
      </c>
    </row>
    <row r="41" spans="1:14" ht="79.5" customHeight="1" thickBot="1">
      <c r="A41" s="8">
        <v>45106</v>
      </c>
      <c r="B41" s="9" t="s">
        <v>20</v>
      </c>
      <c r="C41" s="9" t="s">
        <v>51</v>
      </c>
      <c r="D41" s="9" t="s">
        <v>237</v>
      </c>
      <c r="E41" s="9" t="s">
        <v>57</v>
      </c>
      <c r="F41" s="9" t="s">
        <v>84</v>
      </c>
      <c r="G41" s="9" t="s">
        <v>294</v>
      </c>
      <c r="H41" s="8">
        <v>45108.25</v>
      </c>
      <c r="I41" s="8">
        <v>45473.25</v>
      </c>
      <c r="J41" s="10">
        <v>897817</v>
      </c>
      <c r="K41" s="10">
        <v>289498</v>
      </c>
      <c r="L41" s="10">
        <v>1187315</v>
      </c>
      <c r="M41" s="9" t="s">
        <v>25</v>
      </c>
      <c r="N41" s="9" t="s">
        <v>86</v>
      </c>
    </row>
    <row r="42" spans="1:14" ht="79.5" customHeight="1" thickBot="1">
      <c r="A42" s="8">
        <v>45107</v>
      </c>
      <c r="B42" s="9" t="s">
        <v>20</v>
      </c>
      <c r="C42" s="9" t="s">
        <v>55</v>
      </c>
      <c r="D42" s="9" t="s">
        <v>197</v>
      </c>
      <c r="E42" s="9" t="s">
        <v>57</v>
      </c>
      <c r="F42" s="9" t="s">
        <v>198</v>
      </c>
      <c r="G42" s="9" t="s">
        <v>295</v>
      </c>
      <c r="H42" s="8">
        <v>45078.25</v>
      </c>
      <c r="I42" s="8">
        <v>45443.25</v>
      </c>
      <c r="J42" s="10">
        <v>1500090</v>
      </c>
      <c r="K42" s="10">
        <v>748808</v>
      </c>
      <c r="L42" s="10">
        <v>2248898</v>
      </c>
      <c r="M42" s="9" t="s">
        <v>25</v>
      </c>
      <c r="N42" s="9" t="s">
        <v>86</v>
      </c>
    </row>
    <row r="43" spans="1:14" ht="16.5" customHeight="1" thickBot="1">
      <c r="A43" s="16" t="s">
        <v>17</v>
      </c>
      <c r="B43" s="16"/>
      <c r="C43" s="16"/>
      <c r="D43" s="5">
        <v>41</v>
      </c>
      <c r="E43" s="16" t="s">
        <v>18</v>
      </c>
      <c r="F43" s="16"/>
      <c r="G43" s="16"/>
      <c r="H43" s="16"/>
      <c r="I43" s="16"/>
      <c r="J43" s="6">
        <f>SUM(J2:J42)</f>
        <v>16227098</v>
      </c>
      <c r="K43" s="6">
        <f t="shared" ref="K43:L43" si="0">SUM(K2:K42)</f>
        <v>5660837</v>
      </c>
      <c r="L43" s="6">
        <f t="shared" si="0"/>
        <v>21887935</v>
      </c>
      <c r="M43" s="11"/>
      <c r="N43" s="11"/>
    </row>
    <row r="45" spans="1:14">
      <c r="M45" s="12"/>
    </row>
  </sheetData>
  <autoFilter ref="A1:O1" xr:uid="{00000000-0009-0000-0000-000001000000}"/>
  <mergeCells count="2">
    <mergeCell ref="A43:C43"/>
    <mergeCell ref="E43:I43"/>
  </mergeCells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COP FY23 Submissions</vt:lpstr>
      <vt:lpstr>COP FY23 Awards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L Andujo</dc:creator>
  <cp:lastModifiedBy>Administrator</cp:lastModifiedBy>
  <dcterms:created xsi:type="dcterms:W3CDTF">2019-10-14T18:23:17Z</dcterms:created>
  <dcterms:modified xsi:type="dcterms:W3CDTF">2023-07-12T02:14:56Z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